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595" windowHeight="8850" activeTab="0"/>
  </bookViews>
  <sheets>
    <sheet name="FBP1-Somalia" sheetId="1" r:id="rId1"/>
    <sheet name="FBP2-Somalia" sheetId="2" r:id="rId2"/>
    <sheet name="FBP3-Somalia" sheetId="3" r:id="rId3"/>
  </sheets>
  <definedNames>
    <definedName name="_xlnm.Print_Area" localSheetId="0">'FBP1-Somalia'!$A$1:$G$91</definedName>
    <definedName name="_xlnm.Print_Area" localSheetId="1">'FBP2-Somalia'!$A$1:$G$87</definedName>
    <definedName name="_xlnm.Print_Area" localSheetId="2">'FBP3-Somalia'!$A$1:$G$84</definedName>
  </definedNames>
  <calcPr fullCalcOnLoad="1"/>
</workbook>
</file>

<file path=xl/sharedStrings.xml><?xml version="1.0" encoding="utf-8"?>
<sst xmlns="http://schemas.openxmlformats.org/spreadsheetml/2006/main" count="516" uniqueCount="344">
  <si>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</si>
  <si>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</si>
  <si>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</si>
  <si>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</si>
  <si>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</si>
  <si>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</si>
  <si>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</si>
  <si>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</si>
  <si>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</si>
  <si>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</si>
  <si>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</si>
  <si>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</si>
  <si>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</si>
  <si>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</si>
  <si>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</si>
  <si>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</si>
  <si>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</si>
  <si>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</si>
  <si>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</si>
  <si>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</si>
  <si>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</si>
  <si>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</si>
  <si>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</si>
  <si>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</si>
  <si>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</si>
  <si>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</si>
  <si>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</si>
  <si>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</si>
  <si>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</si>
  <si>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</si>
  <si>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</si>
  <si>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</si>
  <si>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</si>
  <si>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</si>
  <si>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</si>
  <si>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</si>
  <si>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</si>
  <si>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</si>
  <si>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</si>
  <si>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</si>
  <si>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</si>
  <si>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</si>
  <si>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</si>
  <si>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</si>
  <si>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</si>
  <si>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</si>
  <si>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</si>
  <si>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</si>
  <si>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</si>
  <si>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</si>
  <si>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</si>
  <si>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</si>
  <si>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</si>
  <si>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</si>
  <si>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</si>
  <si>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</si>
  <si>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</si>
  <si>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</si>
  <si>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</si>
  <si>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</si>
  <si>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</si>
  <si>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</si>
  <si>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</si>
  <si>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</si>
  <si>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</si>
  <si>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</si>
  <si>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</si>
  <si>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</si>
  <si>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</si>
  <si>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</si>
  <si>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</si>
  <si>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</si>
  <si>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</si>
  <si>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</si>
  <si>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</si>
  <si>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</si>
  <si>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</si>
  <si>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</si>
  <si>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</si>
  <si>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</si>
  <si>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</si>
  <si>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</si>
  <si>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</si>
  <si>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</si>
  <si>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</si>
  <si>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</si>
  <si>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</si>
  <si>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</si>
  <si>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</si>
  <si>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</si>
  <si>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</si>
  <si>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</si>
  <si>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</si>
  <si>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</si>
  <si>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</si>
  <si>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</si>
  <si>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</si>
  <si>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</si>
  <si>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</si>
  <si>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</si>
  <si>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</si>
  <si>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</si>
  <si>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</si>
  <si>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</si>
  <si>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</si>
  <si>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</si>
  <si>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</si>
  <si>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</si>
  <si>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</si>
  <si>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</si>
  <si>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</si>
  <si>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</si>
  <si>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</si>
  <si>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</si>
  <si>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</si>
  <si>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</si>
  <si>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</si>
  <si>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</si>
  <si>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</si>
  <si>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</si>
  <si>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</si>
  <si>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</si>
  <si>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</si>
  <si>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</si>
  <si>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</si>
  <si>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</si>
  <si>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</si>
  <si>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</si>
  <si>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</si>
  <si>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</si>
  <si>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</si>
  <si>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</si>
  <si>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</si>
  <si>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</si>
  <si>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</si>
  <si>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</si>
  <si>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</si>
  <si>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</si>
  <si>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</si>
  <si>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</si>
  <si>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</si>
  <si>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</si>
  <si>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</si>
  <si>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</si>
  <si>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</si>
  <si>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</si>
  <si>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</si>
  <si>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</si>
  <si>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</si>
  <si>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</si>
  <si>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</si>
  <si>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</si>
  <si>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</si>
  <si>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</si>
  <si>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</si>
  <si>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</si>
  <si>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</si>
  <si>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</si>
  <si>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</si>
  <si>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</si>
  <si>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</si>
  <si>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</si>
  <si>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</si>
  <si>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</si>
  <si>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</si>
  <si>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</si>
  <si>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</si>
  <si>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</si>
  <si>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</si>
  <si>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</si>
  <si>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</si>
  <si>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</si>
  <si>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</si>
  <si>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</si>
  <si>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</si>
  <si>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</si>
  <si>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</si>
  <si>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</si>
  <si>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</si>
  <si>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</si>
  <si>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</si>
  <si>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</si>
  <si>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</si>
  <si>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</si>
  <si>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</si>
  <si>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</si>
  <si>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</si>
  <si>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</si>
  <si>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</si>
  <si>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</si>
  <si>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</si>
  <si>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</si>
  <si>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</si>
  <si>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</si>
  <si>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</si>
  <si>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</si>
  <si>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</si>
  <si>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</si>
  <si>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</si>
  <si>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</si>
  <si>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</si>
  <si>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</si>
  <si>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</si>
  <si>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</si>
  <si>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</si>
  <si>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</si>
  <si>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</si>
  <si>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</si>
  <si>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</si>
  <si>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</si>
  <si>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</si>
  <si>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</si>
  <si>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</si>
  <si>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</si>
  <si>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</si>
  <si>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</si>
  <si>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</si>
  <si>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</si>
  <si>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</si>
  <si>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</si>
  <si>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</si>
  <si>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</si>
  <si>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</si>
  <si>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</si>
  <si>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</si>
  <si>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</si>
  <si>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</si>
  <si>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</si>
  <si>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</si>
  <si>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</si>
  <si>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</si>
  <si>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</si>
  <si>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</si>
  <si>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</si>
  <si>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</si>
  <si>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</si>
  <si>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</si>
  <si>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</si>
  <si>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</si>
  <si>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</si>
  <si>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</si>
  <si>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</si>
  <si>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</si>
  <si>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</si>
  <si>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</si>
  <si>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</si>
  <si>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</si>
  <si>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</si>
  <si>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</si>
  <si>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</si>
  <si>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</si>
  <si>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</si>
  <si>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</si>
  <si>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</si>
  <si>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</si>
  <si>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</si>
  <si>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</si>
  <si>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</si>
  <si>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</si>
  <si>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</si>
  <si>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</si>
  <si>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</si>
  <si>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</si>
  <si>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</si>
  <si>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</si>
  <si>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</si>
  <si>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</si>
  <si>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</si>
  <si>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</si>
  <si>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</si>
  <si>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</si>
  <si>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</si>
  <si>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</si>
  <si>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</si>
  <si>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</si>
  <si>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</si>
  <si>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</si>
  <si>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</si>
  <si>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</si>
  <si>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</si>
  <si>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</si>
  <si>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</si>
  <si>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</si>
  <si>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</si>
  <si>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</si>
  <si>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</si>
  <si>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</si>
  <si>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</si>
  <si>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</si>
  <si>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</si>
  <si>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</si>
  <si>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</si>
  <si>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</si>
  <si>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</si>
  <si>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</si>
  <si>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</si>
  <si>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</si>
  <si>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</si>
  <si>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</si>
  <si>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</si>
  <si>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</si>
  <si>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</si>
  <si>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</si>
  <si>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</si>
  <si>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</si>
  <si>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</si>
  <si>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</si>
  <si>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</si>
  <si>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</si>
  <si>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</si>
  <si>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</si>
  <si>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</si>
  <si>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</si>
  <si>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</si>
  <si>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</si>
  <si>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</si>
  <si>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</si>
  <si>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</si>
  <si>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</si>
  <si>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</si>
  <si>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</si>
  <si>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</si>
  <si>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</si>
  <si>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</si>
  <si>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</si>
  <si>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</si>
  <si>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</si>
  <si>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</si>
  <si>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</si>
  <si>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</si>
  <si>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</si>
  <si>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</si>
  <si>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</si>
  <si>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</si>
  <si>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</si>
  <si>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</si>
  <si>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</si>
  <si>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Somalia </t>
    </r>
    <r>
      <rPr>
        <vertAlign val="superscript"/>
        <sz val="10"/>
        <rFont val="Arial"/>
        <family val="2"/>
      </rPr>
      <t>1</t>
    </r>
  </si>
  <si>
    <t>Geographic Area:  MINNESOTA</t>
  </si>
  <si>
    <r>
      <t>1</t>
    </r>
    <r>
      <rPr>
        <sz val="10"/>
        <rFont val="Arial"/>
        <family val="2"/>
      </rPr>
      <t xml:space="preserve"> This table includes only the foreign-born population; people born in Somalia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</si>
  <si>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</si>
  <si>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</si>
  <si>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occupations……………………………………...………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</si>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</sst>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10475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10475</v>
      </c>
      <c r="G11" s="43">
        <f>F11*100/F$11</f>
        <v>100</v>
      </c>
    </row>
    <row r="12" spans="1:7" ht="12.75">
      <c r="A12" s="6" t="s">
        <v>201</v>
      </c>
      <c r="B12" s="30">
        <v>1210</v>
      </c>
      <c r="C12" s="14">
        <f aca="true" t="shared" si="0" ref="C12:C19">B12*100/B$10</f>
        <v>11.551312649164677</v>
      </c>
      <c r="E12" t="s">
        <v>305</v>
      </c>
      <c r="F12" s="30">
        <v>5255</v>
      </c>
      <c r="G12" s="14">
        <f>F12*100/F$11</f>
        <v>50.16706443914081</v>
      </c>
    </row>
    <row r="13" spans="1:7" ht="12.75">
      <c r="A13" s="6" t="s">
        <v>315</v>
      </c>
      <c r="B13" s="30">
        <v>1050</v>
      </c>
      <c r="C13" s="14">
        <f t="shared" si="0"/>
        <v>10.023866348448687</v>
      </c>
      <c r="E13" t="s">
        <v>306</v>
      </c>
      <c r="F13" s="30">
        <v>5225</v>
      </c>
      <c r="G13" s="14">
        <f>F13*100/F$11</f>
        <v>49.88066825775656</v>
      </c>
    </row>
    <row r="14" spans="1:7" ht="12.75">
      <c r="A14" s="6" t="s">
        <v>316</v>
      </c>
      <c r="B14" s="30">
        <v>90</v>
      </c>
      <c r="C14" s="14">
        <f t="shared" si="0"/>
        <v>0.8591885441527446</v>
      </c>
      <c r="F14" s="30"/>
      <c r="G14" s="14"/>
    </row>
    <row r="15" spans="1:7" ht="12.75">
      <c r="A15" s="6" t="s">
        <v>317</v>
      </c>
      <c r="B15" s="30">
        <v>70</v>
      </c>
      <c r="C15" s="14">
        <f t="shared" si="0"/>
        <v>0.6682577565632458</v>
      </c>
      <c r="E15" t="s">
        <v>307</v>
      </c>
      <c r="F15" s="30">
        <v>210</v>
      </c>
      <c r="G15" s="14">
        <f aca="true" t="shared" si="1" ref="G15:G27">F15*100/F$11</f>
        <v>2.0047732696897373</v>
      </c>
    </row>
    <row r="16" spans="1:7" ht="12.75">
      <c r="A16" s="6" t="s">
        <v>202</v>
      </c>
      <c r="B16" s="30">
        <v>9265</v>
      </c>
      <c r="C16" s="14">
        <f t="shared" si="0"/>
        <v>88.44868735083533</v>
      </c>
      <c r="E16" t="s">
        <v>308</v>
      </c>
      <c r="F16" s="30">
        <v>540</v>
      </c>
      <c r="G16" s="14">
        <f t="shared" si="1"/>
        <v>5.155131264916467</v>
      </c>
    </row>
    <row r="17" spans="1:7" ht="12.75">
      <c r="A17" s="6" t="s">
        <v>315</v>
      </c>
      <c r="B17" s="30">
        <v>9090</v>
      </c>
      <c r="C17" s="14">
        <f t="shared" si="0"/>
        <v>86.77804295942721</v>
      </c>
      <c r="E17" t="s">
        <v>309</v>
      </c>
      <c r="F17" s="30">
        <v>1295</v>
      </c>
      <c r="G17" s="14">
        <f t="shared" si="1"/>
        <v>12.362768496420047</v>
      </c>
    </row>
    <row r="18" spans="1:7" ht="12.75">
      <c r="A18" s="6" t="s">
        <v>316</v>
      </c>
      <c r="B18" s="30">
        <v>120</v>
      </c>
      <c r="C18" s="14">
        <f t="shared" si="0"/>
        <v>1.1455847255369929</v>
      </c>
      <c r="E18" t="s">
        <v>310</v>
      </c>
      <c r="F18" s="30">
        <v>1515</v>
      </c>
      <c r="G18" s="14">
        <f t="shared" si="1"/>
        <v>14.463007159904535</v>
      </c>
    </row>
    <row r="19" spans="1:7" ht="12.75">
      <c r="A19" s="6" t="s">
        <v>317</v>
      </c>
      <c r="B19" s="30">
        <v>60</v>
      </c>
      <c r="C19" s="14">
        <f t="shared" si="0"/>
        <v>0.5727923627684964</v>
      </c>
      <c r="E19" t="s">
        <v>79</v>
      </c>
      <c r="F19" s="30">
        <v>1570</v>
      </c>
      <c r="G19" s="14">
        <f t="shared" si="1"/>
        <v>14.988066825775656</v>
      </c>
    </row>
    <row r="20" spans="1:7" ht="12.75">
      <c r="A20" s="6"/>
      <c r="B20" s="30"/>
      <c r="C20" s="14"/>
      <c r="E20" t="s">
        <v>80</v>
      </c>
      <c r="F20" s="30">
        <v>2680</v>
      </c>
      <c r="G20" s="14">
        <f t="shared" si="1"/>
        <v>25.58472553699284</v>
      </c>
    </row>
    <row r="21" spans="1:7" ht="12.75">
      <c r="A21" s="7" t="s">
        <v>203</v>
      </c>
      <c r="B21" s="30"/>
      <c r="C21" s="14"/>
      <c r="E21" t="s">
        <v>81</v>
      </c>
      <c r="F21" s="30">
        <v>1475</v>
      </c>
      <c r="G21" s="14">
        <f t="shared" si="1"/>
        <v>14.081145584725537</v>
      </c>
    </row>
    <row r="22" spans="1:7" ht="12.75">
      <c r="A22" s="8" t="s">
        <v>298</v>
      </c>
      <c r="B22" s="30">
        <v>7860</v>
      </c>
      <c r="C22" s="14">
        <f aca="true" t="shared" si="2" ref="C22:C29">B22*100/B$10</f>
        <v>75.03579952267303</v>
      </c>
      <c r="E22" t="s">
        <v>82</v>
      </c>
      <c r="F22" s="30">
        <v>520</v>
      </c>
      <c r="G22" s="14">
        <f t="shared" si="1"/>
        <v>4.964200477326969</v>
      </c>
    </row>
    <row r="23" spans="1:7" ht="12.75">
      <c r="A23" s="8" t="s">
        <v>319</v>
      </c>
      <c r="B23" s="30">
        <v>35</v>
      </c>
      <c r="C23" s="14">
        <f t="shared" si="2"/>
        <v>0.3341288782816229</v>
      </c>
      <c r="E23" t="s">
        <v>83</v>
      </c>
      <c r="F23" s="30">
        <v>195</v>
      </c>
      <c r="G23" s="14">
        <f t="shared" si="1"/>
        <v>1.8615751789976134</v>
      </c>
    </row>
    <row r="24" spans="1:7" ht="12.75">
      <c r="A24" s="8" t="s">
        <v>320</v>
      </c>
      <c r="B24" s="30">
        <v>7770</v>
      </c>
      <c r="C24" s="14">
        <f t="shared" si="2"/>
        <v>74.17661097852029</v>
      </c>
      <c r="E24" t="s">
        <v>84</v>
      </c>
      <c r="F24" s="30">
        <v>190</v>
      </c>
      <c r="G24" s="14">
        <f t="shared" si="1"/>
        <v>1.8138424821002386</v>
      </c>
    </row>
    <row r="25" spans="1:7" ht="12.75">
      <c r="A25" s="8" t="s">
        <v>321</v>
      </c>
      <c r="B25" s="30">
        <v>15</v>
      </c>
      <c r="C25" s="14">
        <f t="shared" si="2"/>
        <v>0.1431980906921241</v>
      </c>
      <c r="E25" t="s">
        <v>85</v>
      </c>
      <c r="F25" s="30">
        <v>215</v>
      </c>
      <c r="G25" s="14">
        <f t="shared" si="1"/>
        <v>2.052505966587112</v>
      </c>
    </row>
    <row r="26" spans="1:7" ht="12.75">
      <c r="A26" s="8" t="s">
        <v>322</v>
      </c>
      <c r="B26" s="30">
        <v>4</v>
      </c>
      <c r="C26" s="14" t="s">
        <v>340</v>
      </c>
      <c r="E26" t="s">
        <v>86</v>
      </c>
      <c r="F26" s="30">
        <v>45</v>
      </c>
      <c r="G26" s="14">
        <f t="shared" si="1"/>
        <v>0.4295942720763723</v>
      </c>
    </row>
    <row r="27" spans="1:7" ht="12.75">
      <c r="A27" s="8" t="s">
        <v>323</v>
      </c>
      <c r="B27" s="30">
        <v>20</v>
      </c>
      <c r="C27" s="14">
        <f t="shared" si="2"/>
        <v>0.1909307875894988</v>
      </c>
      <c r="E27" t="s">
        <v>198</v>
      </c>
      <c r="F27" s="30">
        <v>30</v>
      </c>
      <c r="G27" s="14">
        <f t="shared" si="1"/>
        <v>0.2863961813842482</v>
      </c>
    </row>
    <row r="28" spans="1:7" ht="12.75">
      <c r="A28" s="8" t="s">
        <v>324</v>
      </c>
      <c r="B28" s="30">
        <v>15</v>
      </c>
      <c r="C28" s="14">
        <f t="shared" si="2"/>
        <v>0.1431980906921241</v>
      </c>
      <c r="F28" s="30"/>
      <c r="G28" s="14"/>
    </row>
    <row r="29" spans="1:7" ht="12.75">
      <c r="A29" s="8" t="s">
        <v>299</v>
      </c>
      <c r="B29" s="30">
        <v>2620</v>
      </c>
      <c r="C29" s="14">
        <f t="shared" si="2"/>
        <v>25.011933174224342</v>
      </c>
      <c r="E29" t="s">
        <v>199</v>
      </c>
      <c r="F29" s="33">
        <v>25.3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7480</v>
      </c>
      <c r="G31" s="14">
        <f aca="true" t="shared" si="3" ref="G31:G38">F31*100/F$11</f>
        <v>71.40811455847255</v>
      </c>
    </row>
    <row r="32" spans="1:7" ht="12.75">
      <c r="A32" s="8" t="s">
        <v>204</v>
      </c>
      <c r="B32" s="30">
        <v>4</v>
      </c>
      <c r="C32" s="14" t="s">
        <v>340</v>
      </c>
      <c r="E32" t="s">
        <v>27</v>
      </c>
      <c r="F32" s="30">
        <v>3630</v>
      </c>
      <c r="G32" s="14">
        <f t="shared" si="3"/>
        <v>34.653937947494036</v>
      </c>
    </row>
    <row r="33" spans="1:7" ht="12.75">
      <c r="A33" s="8" t="s">
        <v>206</v>
      </c>
      <c r="B33" s="30">
        <v>10470</v>
      </c>
      <c r="C33" s="14">
        <f>B33*100/B$10</f>
        <v>99.95226730310263</v>
      </c>
      <c r="E33" t="s">
        <v>28</v>
      </c>
      <c r="F33" s="30">
        <v>3850</v>
      </c>
      <c r="G33" s="14">
        <f t="shared" si="3"/>
        <v>36.75417661097852</v>
      </c>
    </row>
    <row r="34" spans="1:7" ht="12.75">
      <c r="A34" s="8" t="s">
        <v>325</v>
      </c>
      <c r="B34" s="30">
        <v>35</v>
      </c>
      <c r="C34" s="14">
        <f>B34*100/B$10</f>
        <v>0.3341288782816229</v>
      </c>
      <c r="E34" t="s">
        <v>88</v>
      </c>
      <c r="F34" s="30">
        <v>6575</v>
      </c>
      <c r="G34" s="14">
        <f t="shared" si="3"/>
        <v>62.76849642004773</v>
      </c>
    </row>
    <row r="35" spans="1:7" ht="12.75">
      <c r="A35" s="6"/>
      <c r="B35" s="30"/>
      <c r="C35" s="14"/>
      <c r="E35" t="s">
        <v>89</v>
      </c>
      <c r="F35" s="30">
        <v>375</v>
      </c>
      <c r="G35" s="14">
        <f t="shared" si="3"/>
        <v>3.579952267303103</v>
      </c>
    </row>
    <row r="36" spans="1:7" ht="12.75">
      <c r="A36" s="9" t="s">
        <v>207</v>
      </c>
      <c r="B36" s="30"/>
      <c r="C36" s="14"/>
      <c r="E36" t="s">
        <v>90</v>
      </c>
      <c r="F36" s="30">
        <v>295</v>
      </c>
      <c r="G36" s="14">
        <f t="shared" si="3"/>
        <v>2.8162291169451072</v>
      </c>
    </row>
    <row r="37" spans="1:7" ht="12.75">
      <c r="A37" s="9" t="s">
        <v>0</v>
      </c>
      <c r="B37" s="29">
        <v>10265</v>
      </c>
      <c r="C37" s="26">
        <f aca="true" t="shared" si="4" ref="C37:C45">B37*100/B$37</f>
        <v>100</v>
      </c>
      <c r="E37" t="s">
        <v>27</v>
      </c>
      <c r="F37" s="30">
        <v>165</v>
      </c>
      <c r="G37" s="14">
        <f t="shared" si="3"/>
        <v>1.5751789976133652</v>
      </c>
    </row>
    <row r="38" spans="1:7" ht="12.75">
      <c r="A38" s="10" t="s">
        <v>300</v>
      </c>
      <c r="B38" s="30">
        <v>155</v>
      </c>
      <c r="C38" s="14">
        <f t="shared" si="4"/>
        <v>1.509985387238188</v>
      </c>
      <c r="E38" t="s">
        <v>28</v>
      </c>
      <c r="F38" s="30">
        <v>130</v>
      </c>
      <c r="G38" s="14">
        <f t="shared" si="3"/>
        <v>1.2410501193317423</v>
      </c>
    </row>
    <row r="39" spans="1:7" ht="12.75">
      <c r="A39" s="10" t="s">
        <v>208</v>
      </c>
      <c r="B39" s="30">
        <v>10110</v>
      </c>
      <c r="C39" s="14">
        <f t="shared" si="4"/>
        <v>98.49001461276181</v>
      </c>
      <c r="F39" s="30"/>
      <c r="G39" s="14"/>
    </row>
    <row r="40" spans="1:7" ht="12.75">
      <c r="A40" s="10" t="s">
        <v>1</v>
      </c>
      <c r="B40" s="30">
        <v>6635</v>
      </c>
      <c r="C40" s="14">
        <f t="shared" si="4"/>
        <v>64.63711641500244</v>
      </c>
      <c r="E40" s="1" t="s">
        <v>213</v>
      </c>
      <c r="F40" s="30"/>
      <c r="G40" s="14"/>
    </row>
    <row r="41" spans="1:7" ht="12.75">
      <c r="A41" s="10" t="s">
        <v>2</v>
      </c>
      <c r="B41" s="30" t="s">
        <v>340</v>
      </c>
      <c r="C41" s="14" t="s">
        <v>340</v>
      </c>
      <c r="E41" s="1" t="s">
        <v>29</v>
      </c>
      <c r="F41" s="29">
        <v>8435</v>
      </c>
      <c r="G41" s="26">
        <f>F41*100/F$41</f>
        <v>100</v>
      </c>
    </row>
    <row r="42" spans="1:7" ht="12.75">
      <c r="A42" s="10" t="s">
        <v>1</v>
      </c>
      <c r="B42" s="55" t="s">
        <v>340</v>
      </c>
      <c r="C42" s="14" t="s">
        <v>340</v>
      </c>
      <c r="E42" t="s">
        <v>91</v>
      </c>
      <c r="F42" s="30">
        <v>3540</v>
      </c>
      <c r="G42" s="14">
        <f aca="true" t="shared" si="5" ref="G42:G48">F42*100/F$41</f>
        <v>41.96799051570836</v>
      </c>
    </row>
    <row r="43" spans="1:7" ht="12.75">
      <c r="A43" s="10" t="s">
        <v>3</v>
      </c>
      <c r="B43" s="30">
        <v>90</v>
      </c>
      <c r="C43" s="14">
        <f t="shared" si="4"/>
        <v>0.8767657087189479</v>
      </c>
      <c r="E43" t="s">
        <v>186</v>
      </c>
      <c r="F43" s="30">
        <v>3495</v>
      </c>
      <c r="G43" s="14">
        <f t="shared" si="5"/>
        <v>41.43449911084766</v>
      </c>
    </row>
    <row r="44" spans="1:7" ht="12.75">
      <c r="A44" s="10" t="s">
        <v>1</v>
      </c>
      <c r="B44" s="30">
        <v>60</v>
      </c>
      <c r="C44" s="14">
        <f t="shared" si="4"/>
        <v>0.5845104724792985</v>
      </c>
      <c r="E44" t="s">
        <v>92</v>
      </c>
      <c r="F44" s="30">
        <v>535</v>
      </c>
      <c r="G44" s="14">
        <f t="shared" si="5"/>
        <v>6.342620035566093</v>
      </c>
    </row>
    <row r="45" spans="1:7" ht="12.75">
      <c r="A45" s="10" t="s">
        <v>4</v>
      </c>
      <c r="B45" s="30">
        <v>10</v>
      </c>
      <c r="C45" s="14">
        <f t="shared" si="4"/>
        <v>0.0974184120798831</v>
      </c>
      <c r="E45" t="s">
        <v>93</v>
      </c>
      <c r="F45" s="30">
        <v>355</v>
      </c>
      <c r="G45" s="14">
        <f t="shared" si="5"/>
        <v>4.208654416123296</v>
      </c>
    </row>
    <row r="46" spans="1:7" ht="12.75">
      <c r="A46" s="10" t="s">
        <v>1</v>
      </c>
      <c r="B46" s="30" t="s">
        <v>340</v>
      </c>
      <c r="C46" s="14" t="s">
        <v>340</v>
      </c>
      <c r="E46" t="s">
        <v>30</v>
      </c>
      <c r="F46" s="30">
        <v>330</v>
      </c>
      <c r="G46" s="14">
        <f t="shared" si="5"/>
        <v>3.912270302311796</v>
      </c>
    </row>
    <row r="47" spans="1:7" ht="12.75">
      <c r="A47" s="6"/>
      <c r="B47" s="30"/>
      <c r="C47" s="14"/>
      <c r="E47" t="s">
        <v>94</v>
      </c>
      <c r="F47" s="30">
        <v>505</v>
      </c>
      <c r="G47" s="14">
        <f t="shared" si="5"/>
        <v>5.986959098992294</v>
      </c>
    </row>
    <row r="48" spans="1:7" ht="12.75">
      <c r="A48" s="11" t="s">
        <v>209</v>
      </c>
      <c r="B48" s="30"/>
      <c r="C48" s="14"/>
      <c r="E48" t="s">
        <v>30</v>
      </c>
      <c r="F48" s="30">
        <v>350</v>
      </c>
      <c r="G48" s="14">
        <f t="shared" si="5"/>
        <v>4.149377593360996</v>
      </c>
    </row>
    <row r="49" spans="1:7" ht="12.75">
      <c r="A49" s="11" t="s">
        <v>5</v>
      </c>
      <c r="B49" s="29">
        <v>10475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10450</v>
      </c>
      <c r="C50" s="14">
        <f t="shared" si="6"/>
        <v>99.76133651551312</v>
      </c>
      <c r="E50" s="1" t="s">
        <v>214</v>
      </c>
      <c r="F50" s="30"/>
      <c r="G50" s="14"/>
    </row>
    <row r="51" spans="1:7" ht="12.75">
      <c r="A51" s="8" t="s">
        <v>6</v>
      </c>
      <c r="B51" s="30">
        <v>4290</v>
      </c>
      <c r="C51" s="14">
        <f t="shared" si="6"/>
        <v>40.95465393794749</v>
      </c>
      <c r="E51" s="66" t="s">
        <v>328</v>
      </c>
      <c r="F51" s="30"/>
      <c r="G51" s="14"/>
    </row>
    <row r="52" spans="1:7" ht="12.75">
      <c r="A52" s="8" t="s">
        <v>7</v>
      </c>
      <c r="B52" s="30">
        <v>990</v>
      </c>
      <c r="C52" s="14">
        <f t="shared" si="6"/>
        <v>9.45107398568019</v>
      </c>
      <c r="E52" s="66"/>
      <c r="F52" s="30"/>
      <c r="G52" s="14"/>
    </row>
    <row r="53" spans="1:7" ht="12.75">
      <c r="A53" s="8" t="s">
        <v>8</v>
      </c>
      <c r="B53" s="30">
        <v>3130</v>
      </c>
      <c r="C53" s="14">
        <f t="shared" si="6"/>
        <v>29.880668257756565</v>
      </c>
      <c r="E53" s="66"/>
      <c r="F53" s="29">
        <v>245</v>
      </c>
      <c r="G53" s="26">
        <f>F53*100/F53</f>
        <v>100</v>
      </c>
    </row>
    <row r="54" spans="1:7" ht="12.75">
      <c r="A54" s="8" t="s">
        <v>9</v>
      </c>
      <c r="B54" s="30">
        <v>2480</v>
      </c>
      <c r="C54" s="14">
        <f t="shared" si="6"/>
        <v>23.675417661097853</v>
      </c>
      <c r="E54" t="s">
        <v>215</v>
      </c>
      <c r="F54" s="30">
        <v>130</v>
      </c>
      <c r="G54" s="14">
        <f>F54*100/F53</f>
        <v>53.06122448979592</v>
      </c>
    </row>
    <row r="55" spans="1:7" ht="12.75">
      <c r="A55" s="8" t="s">
        <v>10</v>
      </c>
      <c r="B55" s="30">
        <v>1230</v>
      </c>
      <c r="C55" s="14">
        <f t="shared" si="6"/>
        <v>11.742243436754176</v>
      </c>
      <c r="F55" s="30"/>
      <c r="G55" s="14"/>
    </row>
    <row r="56" spans="1:7" ht="12.75">
      <c r="A56" s="8" t="s">
        <v>11</v>
      </c>
      <c r="B56" s="30">
        <v>470</v>
      </c>
      <c r="C56" s="14">
        <f t="shared" si="6"/>
        <v>4.486873508353222</v>
      </c>
      <c r="E56" s="1" t="s">
        <v>216</v>
      </c>
      <c r="F56" s="30"/>
      <c r="G56" s="14"/>
    </row>
    <row r="57" spans="1:7" ht="12.75">
      <c r="A57" s="8" t="s">
        <v>12</v>
      </c>
      <c r="B57" s="30">
        <v>810</v>
      </c>
      <c r="C57" s="14">
        <f t="shared" si="6"/>
        <v>7.7326968973747015</v>
      </c>
      <c r="E57" s="67" t="s">
        <v>332</v>
      </c>
      <c r="F57" s="30"/>
      <c r="G57" s="14"/>
    </row>
    <row r="58" spans="1:7" ht="12.75">
      <c r="A58" s="8" t="s">
        <v>13</v>
      </c>
      <c r="B58" s="30">
        <v>60</v>
      </c>
      <c r="C58" s="14">
        <f t="shared" si="6"/>
        <v>0.5727923627684964</v>
      </c>
      <c r="E58" s="67"/>
      <c r="F58" s="29">
        <v>4590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30</v>
      </c>
      <c r="C59" s="14">
        <f t="shared" si="6"/>
        <v>0.2863961813842482</v>
      </c>
      <c r="E59" t="s">
        <v>95</v>
      </c>
      <c r="F59" s="30">
        <v>65</v>
      </c>
      <c r="G59" s="14">
        <f t="shared" si="7"/>
        <v>1.4161220043572984</v>
      </c>
    </row>
    <row r="60" spans="1:7" ht="12.75">
      <c r="A60" s="8" t="s">
        <v>14</v>
      </c>
      <c r="B60" s="30">
        <v>20</v>
      </c>
      <c r="C60" s="14">
        <f t="shared" si="6"/>
        <v>0.1909307875894988</v>
      </c>
      <c r="E60" t="s">
        <v>96</v>
      </c>
      <c r="F60" s="30">
        <v>85</v>
      </c>
      <c r="G60" s="14">
        <f t="shared" si="7"/>
        <v>1.8518518518518519</v>
      </c>
    </row>
    <row r="61" spans="1:7" ht="12.75">
      <c r="A61" s="8" t="s">
        <v>15</v>
      </c>
      <c r="B61" s="30">
        <v>10</v>
      </c>
      <c r="C61" s="14">
        <f>B61*100/B$10</f>
        <v>0.0954653937947494</v>
      </c>
      <c r="E61" t="s">
        <v>217</v>
      </c>
      <c r="F61" s="30">
        <v>1730</v>
      </c>
      <c r="G61" s="14">
        <f t="shared" si="7"/>
        <v>37.690631808278866</v>
      </c>
    </row>
    <row r="62" spans="1:7" ht="12.75">
      <c r="A62" s="8"/>
      <c r="B62" s="30"/>
      <c r="C62" s="14"/>
      <c r="E62" t="s">
        <v>97</v>
      </c>
      <c r="F62" s="30">
        <v>1735</v>
      </c>
      <c r="G62" s="14">
        <f t="shared" si="7"/>
        <v>37.79956427015251</v>
      </c>
    </row>
    <row r="63" spans="1:7" ht="12.75">
      <c r="A63" s="11" t="s">
        <v>210</v>
      </c>
      <c r="B63" s="30"/>
      <c r="C63" s="14"/>
      <c r="E63" t="s">
        <v>218</v>
      </c>
      <c r="F63" s="30">
        <v>980</v>
      </c>
      <c r="G63" s="14">
        <f t="shared" si="7"/>
        <v>21.350762527233115</v>
      </c>
    </row>
    <row r="64" spans="1:7" ht="14.25">
      <c r="A64" s="7" t="s">
        <v>16</v>
      </c>
      <c r="B64" s="29">
        <v>4290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2540</v>
      </c>
      <c r="C65" s="14">
        <f t="shared" si="8"/>
        <v>59.20745920745921</v>
      </c>
      <c r="E65" s="1" t="s">
        <v>219</v>
      </c>
      <c r="F65" s="30"/>
      <c r="G65" s="14"/>
    </row>
    <row r="66" spans="1:7" ht="12.75">
      <c r="A66" s="8" t="s">
        <v>17</v>
      </c>
      <c r="B66" s="30">
        <v>2005</v>
      </c>
      <c r="C66" s="14">
        <f t="shared" si="8"/>
        <v>46.73659673659674</v>
      </c>
      <c r="E66" s="1" t="s">
        <v>333</v>
      </c>
      <c r="F66" s="29">
        <v>5350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1040</v>
      </c>
      <c r="C67" s="14">
        <f t="shared" si="8"/>
        <v>24.242424242424242</v>
      </c>
      <c r="E67" t="s">
        <v>98</v>
      </c>
      <c r="F67" s="30">
        <v>1320</v>
      </c>
      <c r="G67" s="14">
        <f t="shared" si="9"/>
        <v>24.672897196261683</v>
      </c>
    </row>
    <row r="68" spans="1:7" ht="12.75">
      <c r="A68" s="8" t="s">
        <v>17</v>
      </c>
      <c r="B68" s="30">
        <v>840</v>
      </c>
      <c r="C68" s="14">
        <f t="shared" si="8"/>
        <v>19.58041958041958</v>
      </c>
      <c r="E68" t="s">
        <v>220</v>
      </c>
      <c r="F68" s="30">
        <v>1050</v>
      </c>
      <c r="G68" s="14">
        <f t="shared" si="9"/>
        <v>19.626168224299064</v>
      </c>
    </row>
    <row r="69" spans="1:7" ht="12.75">
      <c r="A69" s="8" t="s">
        <v>19</v>
      </c>
      <c r="B69" s="30">
        <v>1205</v>
      </c>
      <c r="C69" s="14">
        <f t="shared" si="8"/>
        <v>28.08857808857809</v>
      </c>
      <c r="E69" t="s">
        <v>221</v>
      </c>
      <c r="F69" s="30">
        <v>1445</v>
      </c>
      <c r="G69" s="14">
        <f t="shared" si="9"/>
        <v>27.009345794392523</v>
      </c>
    </row>
    <row r="70" spans="1:7" ht="12.75">
      <c r="A70" s="8" t="s">
        <v>17</v>
      </c>
      <c r="B70" s="30">
        <v>1030</v>
      </c>
      <c r="C70" s="14">
        <f t="shared" si="8"/>
        <v>24.009324009324008</v>
      </c>
      <c r="E70" t="s">
        <v>99</v>
      </c>
      <c r="F70" s="30">
        <v>725</v>
      </c>
      <c r="G70" s="14">
        <f t="shared" si="9"/>
        <v>13.551401869158878</v>
      </c>
    </row>
    <row r="71" spans="1:7" ht="12.75">
      <c r="A71" s="8" t="s">
        <v>212</v>
      </c>
      <c r="B71" s="30">
        <v>1750</v>
      </c>
      <c r="C71" s="14">
        <f t="shared" si="8"/>
        <v>40.79254079254079</v>
      </c>
      <c r="E71" t="s">
        <v>100</v>
      </c>
      <c r="F71" s="30">
        <v>205</v>
      </c>
      <c r="G71" s="14">
        <f t="shared" si="9"/>
        <v>3.8317757009345796</v>
      </c>
    </row>
    <row r="72" spans="1:7" ht="12.75">
      <c r="A72" s="8" t="s">
        <v>20</v>
      </c>
      <c r="B72" s="30">
        <v>1365</v>
      </c>
      <c r="C72" s="14">
        <f t="shared" si="8"/>
        <v>31.818181818181817</v>
      </c>
      <c r="E72" t="s">
        <v>101</v>
      </c>
      <c r="F72" s="30">
        <v>445</v>
      </c>
      <c r="G72" s="14">
        <f t="shared" si="9"/>
        <v>8.317757009345794</v>
      </c>
    </row>
    <row r="73" spans="1:7" ht="12.75">
      <c r="A73" s="8" t="s">
        <v>21</v>
      </c>
      <c r="B73" s="30">
        <v>70</v>
      </c>
      <c r="C73" s="14">
        <f t="shared" si="8"/>
        <v>1.6317016317016317</v>
      </c>
      <c r="E73" t="s">
        <v>222</v>
      </c>
      <c r="F73" s="30">
        <v>160</v>
      </c>
      <c r="G73" s="14">
        <f t="shared" si="9"/>
        <v>2.9906542056074765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55.700934579439256</v>
      </c>
    </row>
    <row r="76" spans="1:7" ht="12.75">
      <c r="A76" s="5" t="s">
        <v>22</v>
      </c>
      <c r="B76" s="29">
        <v>10265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11.30841121495327</v>
      </c>
    </row>
    <row r="77" spans="1:7" ht="12.75">
      <c r="A77" s="6" t="s">
        <v>303</v>
      </c>
      <c r="B77" s="30">
        <v>730</v>
      </c>
      <c r="C77" s="14">
        <f aca="true" t="shared" si="10" ref="C77:C83">B77*100/B$37</f>
        <v>7.111544081831466</v>
      </c>
      <c r="F77" s="30"/>
      <c r="G77" s="14"/>
    </row>
    <row r="78" spans="1:7" ht="12.75">
      <c r="A78" s="6" t="s">
        <v>226</v>
      </c>
      <c r="B78" s="30">
        <v>2915</v>
      </c>
      <c r="C78" s="14">
        <f t="shared" si="10"/>
        <v>28.397467121285924</v>
      </c>
      <c r="E78" s="23" t="s">
        <v>242</v>
      </c>
      <c r="F78" s="30"/>
      <c r="G78" s="14"/>
    </row>
    <row r="79" spans="1:7" ht="12.75">
      <c r="A79" s="6" t="s">
        <v>23</v>
      </c>
      <c r="B79" s="30">
        <v>1020</v>
      </c>
      <c r="C79" s="14">
        <f t="shared" si="10"/>
        <v>9.936678032148077</v>
      </c>
      <c r="E79" s="23" t="s">
        <v>334</v>
      </c>
      <c r="F79" s="29">
        <v>7480</v>
      </c>
      <c r="G79" s="26">
        <f>F79*100/F$79</f>
        <v>100</v>
      </c>
    </row>
    <row r="80" spans="1:7" ht="12.75">
      <c r="A80" s="6" t="s">
        <v>24</v>
      </c>
      <c r="B80" s="30">
        <v>1900</v>
      </c>
      <c r="C80" s="14">
        <f t="shared" si="10"/>
        <v>18.50949829517779</v>
      </c>
      <c r="E80" s="24" t="s">
        <v>102</v>
      </c>
      <c r="F80" s="30">
        <v>60</v>
      </c>
      <c r="G80" s="14">
        <f>F80*100/F$79</f>
        <v>0.8021390374331551</v>
      </c>
    </row>
    <row r="81" spans="1:7" ht="12.75">
      <c r="A81" s="6" t="s">
        <v>25</v>
      </c>
      <c r="B81" s="30">
        <v>290</v>
      </c>
      <c r="C81" s="14">
        <f t="shared" si="10"/>
        <v>2.82513395031661</v>
      </c>
      <c r="E81" s="24"/>
      <c r="F81" s="30" t="s">
        <v>294</v>
      </c>
      <c r="G81" s="14"/>
    </row>
    <row r="82" spans="1:7" ht="12.75">
      <c r="A82" s="6" t="s">
        <v>26</v>
      </c>
      <c r="B82" s="30">
        <v>1610</v>
      </c>
      <c r="C82" s="14">
        <f t="shared" si="10"/>
        <v>15.684364344861178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6620</v>
      </c>
      <c r="C83" s="32">
        <f t="shared" si="10"/>
        <v>64.4909887968826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8100</v>
      </c>
      <c r="C11" s="26">
        <f>B11*100/B$11</f>
        <v>100</v>
      </c>
      <c r="E11" s="1" t="s">
        <v>50</v>
      </c>
      <c r="F11" s="29">
        <v>3755</v>
      </c>
      <c r="G11" s="26">
        <f>F11*100/F$11</f>
        <v>100</v>
      </c>
    </row>
    <row r="12" spans="1:7" ht="12.75">
      <c r="A12" s="34" t="s">
        <v>103</v>
      </c>
      <c r="B12" s="30">
        <v>4645</v>
      </c>
      <c r="C12" s="14">
        <f>B12*100/B$11</f>
        <v>57.34567901234568</v>
      </c>
      <c r="E12" s="42" t="s">
        <v>119</v>
      </c>
      <c r="F12" s="46">
        <v>1845</v>
      </c>
      <c r="G12" s="45">
        <f aca="true" t="shared" si="0" ref="G12:G17">F12*100/F$11</f>
        <v>49.134487350199734</v>
      </c>
    </row>
    <row r="13" spans="1:7" ht="12.75">
      <c r="A13" s="34" t="s">
        <v>34</v>
      </c>
      <c r="B13" s="30">
        <v>4645</v>
      </c>
      <c r="C13" s="14">
        <f>B13*100/B$11</f>
        <v>57.34567901234568</v>
      </c>
      <c r="E13" t="s">
        <v>120</v>
      </c>
      <c r="F13" s="30">
        <v>640</v>
      </c>
      <c r="G13" s="14">
        <f t="shared" si="0"/>
        <v>17.0439414114514</v>
      </c>
    </row>
    <row r="14" spans="1:7" ht="12.75">
      <c r="A14" s="34" t="s">
        <v>35</v>
      </c>
      <c r="B14" s="30">
        <v>3850</v>
      </c>
      <c r="C14" s="14">
        <f>B14*100/B$11</f>
        <v>47.53086419753087</v>
      </c>
      <c r="E14" s="42" t="s">
        <v>284</v>
      </c>
      <c r="F14" s="46">
        <v>990</v>
      </c>
      <c r="G14" s="45">
        <f t="shared" si="0"/>
        <v>26.364846870838882</v>
      </c>
    </row>
    <row r="15" spans="1:7" ht="12.75">
      <c r="A15" s="34" t="s">
        <v>36</v>
      </c>
      <c r="B15" s="30">
        <v>790</v>
      </c>
      <c r="C15" s="14">
        <f>B15*100/B$11</f>
        <v>9.753086419753087</v>
      </c>
      <c r="E15" t="s">
        <v>121</v>
      </c>
      <c r="F15" s="30">
        <v>205</v>
      </c>
      <c r="G15" s="14">
        <f t="shared" si="0"/>
        <v>5.459387483355526</v>
      </c>
    </row>
    <row r="16" spans="1:7" ht="12.75">
      <c r="A16" s="34" t="s">
        <v>37</v>
      </c>
      <c r="B16" s="30" t="s">
        <v>336</v>
      </c>
      <c r="C16" s="14">
        <f>B15*100/B13</f>
        <v>17.007534983853606</v>
      </c>
      <c r="E16" t="s">
        <v>122</v>
      </c>
      <c r="F16" s="30">
        <v>15</v>
      </c>
      <c r="G16" s="14">
        <f t="shared" si="0"/>
        <v>0.3994673768308921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65</v>
      </c>
      <c r="G17" s="14">
        <f t="shared" si="0"/>
        <v>1.7310252996005326</v>
      </c>
    </row>
    <row r="18" spans="1:7" ht="12.75">
      <c r="A18" s="34" t="s">
        <v>104</v>
      </c>
      <c r="B18" s="30">
        <v>3455</v>
      </c>
      <c r="C18" s="14">
        <f>B18*100/B$11</f>
        <v>42.65432098765432</v>
      </c>
      <c r="E18" t="s">
        <v>291</v>
      </c>
      <c r="F18" s="33">
        <v>24.2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4100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1855</v>
      </c>
      <c r="C21" s="14">
        <f>B21*100/B$20</f>
        <v>45.24390243902439</v>
      </c>
      <c r="E21" s="1" t="s">
        <v>51</v>
      </c>
      <c r="F21" s="29">
        <v>4290</v>
      </c>
      <c r="G21" s="26">
        <f>F21*100/F$21</f>
        <v>100</v>
      </c>
    </row>
    <row r="22" spans="1:7" ht="12.75">
      <c r="A22" s="34" t="s">
        <v>34</v>
      </c>
      <c r="B22" s="30">
        <v>1855</v>
      </c>
      <c r="C22" s="14">
        <f>B22*100/B$20</f>
        <v>45.24390243902439</v>
      </c>
      <c r="E22" t="s">
        <v>244</v>
      </c>
      <c r="F22" s="30">
        <v>1680</v>
      </c>
      <c r="G22" s="14">
        <f aca="true" t="shared" si="1" ref="G22:G31">F22*100/F$21</f>
        <v>39.16083916083916</v>
      </c>
    </row>
    <row r="23" spans="1:7" ht="12.75">
      <c r="A23" s="34" t="s">
        <v>40</v>
      </c>
      <c r="B23" s="30">
        <v>1455</v>
      </c>
      <c r="C23" s="14">
        <f>B23*100/B$20</f>
        <v>35.48780487804878</v>
      </c>
      <c r="E23" t="s">
        <v>245</v>
      </c>
      <c r="F23" s="30">
        <v>590</v>
      </c>
      <c r="G23" s="14">
        <f t="shared" si="1"/>
        <v>13.752913752913752</v>
      </c>
    </row>
    <row r="24" spans="1:7" ht="12.75">
      <c r="A24" s="34"/>
      <c r="B24" s="30"/>
      <c r="C24" s="14"/>
      <c r="E24" t="s">
        <v>246</v>
      </c>
      <c r="F24" s="30">
        <v>900</v>
      </c>
      <c r="G24" s="14">
        <f t="shared" si="1"/>
        <v>20.97902097902098</v>
      </c>
    </row>
    <row r="25" spans="1:7" ht="12.75">
      <c r="A25" s="40" t="s">
        <v>41</v>
      </c>
      <c r="B25" s="29">
        <v>265</v>
      </c>
      <c r="C25" s="26">
        <f>B25*100/B$25</f>
        <v>100</v>
      </c>
      <c r="E25" t="s">
        <v>247</v>
      </c>
      <c r="F25" s="30">
        <v>405</v>
      </c>
      <c r="G25" s="14">
        <f t="shared" si="1"/>
        <v>9.44055944055944</v>
      </c>
    </row>
    <row r="26" spans="1:7" ht="12.75">
      <c r="A26" s="34" t="s">
        <v>106</v>
      </c>
      <c r="B26" s="30">
        <v>65</v>
      </c>
      <c r="C26" s="14">
        <f>B26*100/B$25</f>
        <v>24.528301886792452</v>
      </c>
      <c r="E26" t="s">
        <v>248</v>
      </c>
      <c r="F26" s="30">
        <v>385</v>
      </c>
      <c r="G26" s="14">
        <f t="shared" si="1"/>
        <v>8.974358974358974</v>
      </c>
    </row>
    <row r="27" spans="1:7" ht="12.75">
      <c r="A27" s="34"/>
      <c r="B27" s="30"/>
      <c r="C27" s="14"/>
      <c r="E27" t="s">
        <v>249</v>
      </c>
      <c r="F27" s="30">
        <v>145</v>
      </c>
      <c r="G27" s="14">
        <f t="shared" si="1"/>
        <v>3.37995337995338</v>
      </c>
    </row>
    <row r="28" spans="1:7" ht="12.75">
      <c r="A28" s="80" t="s">
        <v>42</v>
      </c>
      <c r="B28" s="30"/>
      <c r="C28" s="14"/>
      <c r="E28" t="s">
        <v>250</v>
      </c>
      <c r="F28" s="30">
        <v>90</v>
      </c>
      <c r="G28" s="14">
        <f t="shared" si="1"/>
        <v>2.097902097902098</v>
      </c>
    </row>
    <row r="29" spans="1:7" ht="12.75">
      <c r="A29" s="81"/>
      <c r="B29" s="29">
        <v>3850</v>
      </c>
      <c r="C29" s="26">
        <f>B29*100/B$29</f>
        <v>100</v>
      </c>
      <c r="E29" t="s">
        <v>251</v>
      </c>
      <c r="F29" s="30">
        <v>55</v>
      </c>
      <c r="G29" s="14">
        <f t="shared" si="1"/>
        <v>1.2820512820512822</v>
      </c>
    </row>
    <row r="30" spans="1:7" ht="12.75">
      <c r="A30" s="40" t="s">
        <v>231</v>
      </c>
      <c r="B30" s="30"/>
      <c r="C30" s="14"/>
      <c r="E30" t="s">
        <v>252</v>
      </c>
      <c r="F30" s="30">
        <v>20</v>
      </c>
      <c r="G30" s="14">
        <f t="shared" si="1"/>
        <v>0.4662004662004662</v>
      </c>
    </row>
    <row r="31" spans="1:7" ht="12.75">
      <c r="A31" s="34" t="s">
        <v>232</v>
      </c>
      <c r="B31" s="30">
        <v>565</v>
      </c>
      <c r="C31" s="14">
        <f>B31*100/B$29</f>
        <v>14.675324675324676</v>
      </c>
      <c r="E31" t="s">
        <v>253</v>
      </c>
      <c r="F31" s="30">
        <v>25</v>
      </c>
      <c r="G31" s="14">
        <f t="shared" si="1"/>
        <v>0.5827505827505828</v>
      </c>
    </row>
    <row r="32" spans="1:7" ht="12.75">
      <c r="A32" s="34" t="s">
        <v>233</v>
      </c>
      <c r="B32" s="30">
        <v>845</v>
      </c>
      <c r="C32" s="14">
        <f>B32*100/B$29</f>
        <v>21.948051948051948</v>
      </c>
      <c r="E32" t="s">
        <v>191</v>
      </c>
      <c r="F32" s="30">
        <v>13577</v>
      </c>
      <c r="G32" s="14" t="s">
        <v>336</v>
      </c>
    </row>
    <row r="33" spans="1:7" ht="12.75">
      <c r="A33" s="34" t="s">
        <v>234</v>
      </c>
      <c r="B33" s="30">
        <v>960</v>
      </c>
      <c r="C33" s="14">
        <f>B33*100/B$29</f>
        <v>24.935064935064936</v>
      </c>
      <c r="F33" s="30"/>
      <c r="G33" s="14"/>
    </row>
    <row r="34" spans="1:7" ht="12.75">
      <c r="A34" s="34" t="s">
        <v>107</v>
      </c>
      <c r="B34" s="30">
        <v>4</v>
      </c>
      <c r="C34" s="14">
        <f>B34*100/B$29</f>
        <v>0.1038961038961039</v>
      </c>
      <c r="E34" t="s">
        <v>124</v>
      </c>
      <c r="F34" s="30">
        <v>3140</v>
      </c>
      <c r="G34" s="14">
        <f>F34*100/F$21</f>
        <v>73.1934731934732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25413</v>
      </c>
      <c r="G35" s="14" t="s">
        <v>336</v>
      </c>
    </row>
    <row r="36" spans="1:7" ht="12.75">
      <c r="A36" s="82"/>
      <c r="B36" s="30">
        <v>155</v>
      </c>
      <c r="C36" s="14">
        <f>B36*100/B$29</f>
        <v>4.025974025974026</v>
      </c>
      <c r="E36" t="s">
        <v>189</v>
      </c>
      <c r="F36" s="30">
        <v>215</v>
      </c>
      <c r="G36" s="14">
        <f>F36*100/F$21</f>
        <v>5.011655011655011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6798</v>
      </c>
      <c r="G37" s="14" t="s">
        <v>336</v>
      </c>
    </row>
    <row r="38" spans="1:7" ht="12.75">
      <c r="A38" s="82"/>
      <c r="B38" s="30">
        <v>1320</v>
      </c>
      <c r="C38" s="14">
        <f>B38*100/B$29</f>
        <v>34.285714285714285</v>
      </c>
      <c r="E38" t="s">
        <v>190</v>
      </c>
      <c r="F38" s="30">
        <v>245</v>
      </c>
      <c r="G38" s="14">
        <f>F38*100/F$21</f>
        <v>5.7109557109557105</v>
      </c>
    </row>
    <row r="39" spans="1:7" ht="12.75">
      <c r="A39" s="34"/>
      <c r="B39" s="30"/>
      <c r="C39" s="14"/>
      <c r="E39" t="s">
        <v>54</v>
      </c>
      <c r="F39" s="30">
        <v>6011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1480</v>
      </c>
      <c r="G40" s="14">
        <f>F40*100/F$21</f>
        <v>34.4988344988345</v>
      </c>
    </row>
    <row r="41" spans="1:7" ht="12.75">
      <c r="A41" s="34" t="s">
        <v>236</v>
      </c>
      <c r="B41" s="30" t="s">
        <v>340</v>
      </c>
      <c r="C41" s="14" t="s">
        <v>340</v>
      </c>
      <c r="E41" t="s">
        <v>55</v>
      </c>
      <c r="F41" s="30">
        <v>4960</v>
      </c>
      <c r="G41" s="14" t="s">
        <v>336</v>
      </c>
    </row>
    <row r="42" spans="1:7" ht="12.75">
      <c r="A42" s="34" t="s">
        <v>108</v>
      </c>
      <c r="B42" s="30">
        <v>65</v>
      </c>
      <c r="C42" s="14">
        <f aca="true" t="shared" si="2" ref="C42:C47">B42*100/B$29</f>
        <v>1.6883116883116882</v>
      </c>
      <c r="E42" t="s">
        <v>255</v>
      </c>
      <c r="F42" s="30">
        <v>60</v>
      </c>
      <c r="G42" s="14">
        <f>F42*100/F$21</f>
        <v>1.3986013986013985</v>
      </c>
    </row>
    <row r="43" spans="1:7" ht="12.75">
      <c r="A43" s="34" t="s">
        <v>109</v>
      </c>
      <c r="B43" s="30">
        <v>900</v>
      </c>
      <c r="C43" s="14">
        <f t="shared" si="2"/>
        <v>23.376623376623378</v>
      </c>
      <c r="E43" t="s">
        <v>56</v>
      </c>
      <c r="F43" s="30">
        <v>15076</v>
      </c>
      <c r="G43" s="14" t="s">
        <v>336</v>
      </c>
    </row>
    <row r="44" spans="1:7" ht="12.75">
      <c r="A44" s="34" t="s">
        <v>110</v>
      </c>
      <c r="B44" s="30">
        <v>40</v>
      </c>
      <c r="C44" s="14">
        <f t="shared" si="2"/>
        <v>1.0389610389610389</v>
      </c>
      <c r="F44" s="30"/>
      <c r="G44" s="14"/>
    </row>
    <row r="45" spans="1:7" ht="14.25">
      <c r="A45" s="34" t="s">
        <v>111</v>
      </c>
      <c r="B45" s="30">
        <v>465</v>
      </c>
      <c r="C45" s="14">
        <f t="shared" si="2"/>
        <v>12.077922077922079</v>
      </c>
      <c r="E45" s="1" t="s">
        <v>57</v>
      </c>
      <c r="F45" s="29">
        <v>2540</v>
      </c>
      <c r="G45" s="26">
        <f>F45*100/F$45</f>
        <v>100</v>
      </c>
    </row>
    <row r="46" spans="1:7" ht="12.75">
      <c r="A46" s="34" t="s">
        <v>237</v>
      </c>
      <c r="B46" s="30">
        <v>285</v>
      </c>
      <c r="C46" s="14">
        <f t="shared" si="2"/>
        <v>7.402597402597403</v>
      </c>
      <c r="E46" t="s">
        <v>244</v>
      </c>
      <c r="F46" s="30">
        <v>900</v>
      </c>
      <c r="G46" s="14">
        <f aca="true" t="shared" si="3" ref="G46:G55">F46*100/F$45</f>
        <v>35.43307086614173</v>
      </c>
    </row>
    <row r="47" spans="1:7" ht="12.75">
      <c r="A47" s="34" t="s">
        <v>112</v>
      </c>
      <c r="B47" s="30">
        <v>40</v>
      </c>
      <c r="C47" s="14">
        <f t="shared" si="2"/>
        <v>1.0389610389610389</v>
      </c>
      <c r="E47" t="s">
        <v>245</v>
      </c>
      <c r="F47" s="30">
        <v>355</v>
      </c>
      <c r="G47" s="14">
        <f t="shared" si="3"/>
        <v>13.976377952755906</v>
      </c>
    </row>
    <row r="48" spans="1:7" ht="12.75">
      <c r="A48" s="34" t="s">
        <v>43</v>
      </c>
      <c r="B48" s="30">
        <v>310</v>
      </c>
      <c r="C48" s="14">
        <f>B48*100/B$29</f>
        <v>8.051948051948052</v>
      </c>
      <c r="E48" t="s">
        <v>246</v>
      </c>
      <c r="F48" s="30">
        <v>545</v>
      </c>
      <c r="G48" s="14">
        <f t="shared" si="3"/>
        <v>21.456692913385826</v>
      </c>
    </row>
    <row r="49" spans="1:7" ht="12.75">
      <c r="A49" s="83" t="s">
        <v>329</v>
      </c>
      <c r="B49" s="30"/>
      <c r="C49" s="14"/>
      <c r="E49" t="s">
        <v>247</v>
      </c>
      <c r="F49" s="30">
        <v>260</v>
      </c>
      <c r="G49" s="14">
        <f t="shared" si="3"/>
        <v>10.236220472440944</v>
      </c>
    </row>
    <row r="50" spans="1:7" ht="12.75">
      <c r="A50" s="83"/>
      <c r="B50" s="30">
        <v>425</v>
      </c>
      <c r="C50" s="14">
        <f>B50*100/B$29</f>
        <v>11.03896103896104</v>
      </c>
      <c r="E50" t="s">
        <v>248</v>
      </c>
      <c r="F50" s="30">
        <v>280</v>
      </c>
      <c r="G50" s="14">
        <f t="shared" si="3"/>
        <v>11.023622047244094</v>
      </c>
    </row>
    <row r="51" spans="1:7" ht="12.75">
      <c r="A51" s="34" t="s">
        <v>283</v>
      </c>
      <c r="B51" s="30">
        <v>755</v>
      </c>
      <c r="C51" s="14">
        <f>B51*100/B$29</f>
        <v>19.61038961038961</v>
      </c>
      <c r="E51" t="s">
        <v>249</v>
      </c>
      <c r="F51" s="30">
        <v>95</v>
      </c>
      <c r="G51" s="14">
        <f t="shared" si="3"/>
        <v>3.7401574803149606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50</v>
      </c>
      <c r="G52" s="14">
        <f t="shared" si="3"/>
        <v>1.968503937007874</v>
      </c>
    </row>
    <row r="53" spans="1:7" ht="12.75">
      <c r="A53" s="74"/>
      <c r="B53" s="30">
        <v>380</v>
      </c>
      <c r="C53" s="14">
        <f>B53*100/B$29</f>
        <v>9.87012987012987</v>
      </c>
      <c r="E53" t="s">
        <v>251</v>
      </c>
      <c r="F53" s="30">
        <v>35</v>
      </c>
      <c r="G53" s="14">
        <f t="shared" si="3"/>
        <v>1.3779527559055118</v>
      </c>
    </row>
    <row r="54" spans="1:7" ht="12.75">
      <c r="A54" s="34" t="s">
        <v>238</v>
      </c>
      <c r="B54" s="30">
        <v>135</v>
      </c>
      <c r="C54" s="14">
        <f>B54*100/B$29</f>
        <v>3.5064935064935066</v>
      </c>
      <c r="E54" t="s">
        <v>252</v>
      </c>
      <c r="F54" s="30">
        <v>0</v>
      </c>
      <c r="G54" s="14">
        <f t="shared" si="3"/>
        <v>0</v>
      </c>
    </row>
    <row r="55" spans="1:7" ht="12.75">
      <c r="A55" s="34" t="s">
        <v>113</v>
      </c>
      <c r="B55" s="30">
        <v>60</v>
      </c>
      <c r="C55" s="14">
        <f>B55*100/B$29</f>
        <v>1.5584415584415585</v>
      </c>
      <c r="E55" t="s">
        <v>253</v>
      </c>
      <c r="F55" s="30">
        <v>20</v>
      </c>
      <c r="G55" s="14">
        <f t="shared" si="3"/>
        <v>0.7874015748031497</v>
      </c>
    </row>
    <row r="56" spans="1:7" ht="12.75">
      <c r="A56" s="34"/>
      <c r="B56" s="30"/>
      <c r="C56" s="14"/>
      <c r="E56" t="s">
        <v>256</v>
      </c>
      <c r="F56" s="30">
        <v>15138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3290</v>
      </c>
      <c r="C58" s="14">
        <f>B58*100/B$29</f>
        <v>85.45454545454545</v>
      </c>
      <c r="E58" t="s">
        <v>290</v>
      </c>
      <c r="F58" s="30">
        <v>8929</v>
      </c>
      <c r="G58" s="14" t="s">
        <v>336</v>
      </c>
    </row>
    <row r="59" spans="1:7" ht="12.75">
      <c r="A59" s="34" t="s">
        <v>240</v>
      </c>
      <c r="B59" s="30">
        <v>425</v>
      </c>
      <c r="C59" s="14">
        <f>B59*100/B$29</f>
        <v>11.03896103896104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23020</v>
      </c>
      <c r="G60" s="14" t="s">
        <v>336</v>
      </c>
    </row>
    <row r="61" spans="1:7" ht="13.5" thickBot="1">
      <c r="A61" s="74"/>
      <c r="B61" s="30">
        <v>100</v>
      </c>
      <c r="C61" s="14">
        <f>B61*100/B$29</f>
        <v>2.5974025974025974</v>
      </c>
      <c r="D61" s="20"/>
      <c r="E61" s="25" t="s">
        <v>188</v>
      </c>
      <c r="F61" s="31">
        <v>19091</v>
      </c>
      <c r="G61" s="32" t="s">
        <v>336</v>
      </c>
    </row>
    <row r="62" spans="1:7" ht="13.5" thickTop="1">
      <c r="A62" s="34" t="s">
        <v>115</v>
      </c>
      <c r="B62" s="30">
        <v>35</v>
      </c>
      <c r="C62" s="14">
        <f>B62*100/B$29</f>
        <v>0.9090909090909091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3680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240</v>
      </c>
      <c r="C67" s="45">
        <f>B67*100/B$66</f>
        <v>6.521739130434782</v>
      </c>
      <c r="E67" s="1" t="s">
        <v>58</v>
      </c>
      <c r="F67" s="29">
        <v>1430</v>
      </c>
      <c r="G67" s="26">
        <v>56.2992125984252</v>
      </c>
    </row>
    <row r="68" spans="1:7" ht="12.75">
      <c r="A68" s="40" t="s">
        <v>46</v>
      </c>
      <c r="B68" s="29">
        <v>6270</v>
      </c>
      <c r="C68" s="26">
        <f>B68*100/B$68</f>
        <v>100</v>
      </c>
      <c r="E68" t="s">
        <v>285</v>
      </c>
      <c r="F68" s="30">
        <v>1345</v>
      </c>
      <c r="G68" s="14">
        <v>62.41299303944316</v>
      </c>
    </row>
    <row r="69" spans="1:7" ht="12.75">
      <c r="A69" s="34" t="s">
        <v>116</v>
      </c>
      <c r="B69" s="30">
        <v>1530</v>
      </c>
      <c r="C69" s="14">
        <f>B69*100/B$68</f>
        <v>24.401913875598087</v>
      </c>
      <c r="E69" t="s">
        <v>59</v>
      </c>
      <c r="F69" s="30">
        <v>900</v>
      </c>
      <c r="G69" s="14">
        <v>64.74820143884892</v>
      </c>
    </row>
    <row r="70" spans="1:7" ht="12.75">
      <c r="A70" s="34" t="s">
        <v>47</v>
      </c>
      <c r="B70" s="33" t="s">
        <v>336</v>
      </c>
      <c r="C70" s="14">
        <v>53.5</v>
      </c>
      <c r="E70" s="76" t="s">
        <v>60</v>
      </c>
      <c r="F70" s="30"/>
      <c r="G70" s="14"/>
    </row>
    <row r="71" spans="1:7" ht="12.75">
      <c r="A71" s="34" t="s">
        <v>117</v>
      </c>
      <c r="B71" s="30">
        <v>4735</v>
      </c>
      <c r="C71" s="14">
        <f>B71*100/B$68</f>
        <v>75.51834130781499</v>
      </c>
      <c r="E71" s="76"/>
      <c r="F71" s="29">
        <v>920</v>
      </c>
      <c r="G71" s="26">
        <v>76.34854771784232</v>
      </c>
    </row>
    <row r="72" spans="1:7" ht="12.75">
      <c r="A72" s="34" t="s">
        <v>48</v>
      </c>
      <c r="B72" s="33" t="s">
        <v>336</v>
      </c>
      <c r="C72" s="14">
        <v>52.6</v>
      </c>
      <c r="E72" t="s">
        <v>286</v>
      </c>
      <c r="F72" s="30">
        <v>885</v>
      </c>
      <c r="G72" s="14">
        <v>81.19266055045871</v>
      </c>
    </row>
    <row r="73" spans="1:7" ht="12.75">
      <c r="A73" s="40" t="s">
        <v>49</v>
      </c>
      <c r="B73" s="29">
        <v>295</v>
      </c>
      <c r="C73" s="26">
        <f>B73*100/B$73</f>
        <v>100</v>
      </c>
      <c r="E73" t="s">
        <v>61</v>
      </c>
      <c r="F73" s="30">
        <v>560</v>
      </c>
      <c r="G73" s="14">
        <v>86.82170542635659</v>
      </c>
    </row>
    <row r="74" spans="1:7" ht="12.75">
      <c r="A74" s="44" t="s">
        <v>118</v>
      </c>
      <c r="B74" s="46">
        <v>135</v>
      </c>
      <c r="C74" s="45">
        <f>B74*100/B$73</f>
        <v>45.76271186440678</v>
      </c>
      <c r="E74" s="1" t="s">
        <v>62</v>
      </c>
      <c r="F74" s="29">
        <v>5550</v>
      </c>
      <c r="G74" s="26">
        <v>53.135471517472475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3505</v>
      </c>
      <c r="G75" s="14">
        <v>47.01542588866533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155</v>
      </c>
      <c r="G76" s="14">
        <v>52.54237288135593</v>
      </c>
    </row>
    <row r="77" spans="1:7" ht="12.75">
      <c r="A77" s="34"/>
      <c r="B77" s="54"/>
      <c r="C77" s="14"/>
      <c r="E77" t="s">
        <v>287</v>
      </c>
      <c r="F77" s="30">
        <v>2015</v>
      </c>
      <c r="G77" s="14">
        <v>68.18950930626058</v>
      </c>
    </row>
    <row r="78" spans="1:7" ht="12.75">
      <c r="A78" s="34"/>
      <c r="B78" s="54"/>
      <c r="C78" s="14"/>
      <c r="E78" t="s">
        <v>64</v>
      </c>
      <c r="F78" s="30">
        <v>1885</v>
      </c>
      <c r="G78" s="14">
        <v>68.42105263157895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1180</v>
      </c>
      <c r="G79" s="32">
        <v>46.27450980392157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4265</v>
      </c>
      <c r="C10" s="26">
        <f>B10*100/B$10</f>
        <v>100</v>
      </c>
      <c r="E10" s="23" t="s">
        <v>65</v>
      </c>
      <c r="F10" s="29">
        <v>60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100</v>
      </c>
      <c r="C12" s="14">
        <f>B12*100/B$10</f>
        <v>2.3446658851113718</v>
      </c>
      <c r="E12" s="24" t="s">
        <v>269</v>
      </c>
      <c r="F12" s="30">
        <v>4</v>
      </c>
      <c r="G12" s="48">
        <f>F12*100/F$10</f>
        <v>6.666666666666667</v>
      </c>
    </row>
    <row r="13" spans="1:7" ht="12.75">
      <c r="A13" s="6" t="s">
        <v>128</v>
      </c>
      <c r="B13" s="30">
        <v>4165</v>
      </c>
      <c r="C13" s="14">
        <f>B13*100/B$10</f>
        <v>97.65533411488863</v>
      </c>
      <c r="E13" s="18" t="s">
        <v>270</v>
      </c>
      <c r="F13" s="30">
        <v>25</v>
      </c>
      <c r="G13" s="14">
        <f>F13*100/F$10</f>
        <v>41.666666666666664</v>
      </c>
    </row>
    <row r="14" spans="1:7" ht="12.75">
      <c r="A14" s="6"/>
      <c r="B14" s="30"/>
      <c r="C14" s="14"/>
      <c r="E14" s="18" t="s">
        <v>251</v>
      </c>
      <c r="F14" s="30">
        <v>30</v>
      </c>
      <c r="G14" s="14">
        <f>F14*100/F$10</f>
        <v>50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4</v>
      </c>
      <c r="G15" s="14">
        <f>F15*100/F$10</f>
        <v>6.666666666666667</v>
      </c>
    </row>
    <row r="16" spans="1:7" ht="12.75">
      <c r="A16" s="53" t="s">
        <v>129</v>
      </c>
      <c r="B16" s="46">
        <v>220</v>
      </c>
      <c r="C16" s="14">
        <f aca="true" t="shared" si="0" ref="C16:C23">B16*100/B$10</f>
        <v>5.1582649472450175</v>
      </c>
      <c r="E16" s="18" t="s">
        <v>272</v>
      </c>
      <c r="F16" s="30" t="s">
        <v>340</v>
      </c>
      <c r="G16" s="14" t="s">
        <v>340</v>
      </c>
    </row>
    <row r="17" spans="1:7" ht="12.75">
      <c r="A17" s="53" t="s">
        <v>130</v>
      </c>
      <c r="B17" s="46">
        <v>255</v>
      </c>
      <c r="C17" s="14">
        <f t="shared" si="0"/>
        <v>5.978898007033997</v>
      </c>
      <c r="E17" s="18" t="s">
        <v>273</v>
      </c>
      <c r="F17" s="30" t="s">
        <v>340</v>
      </c>
      <c r="G17" s="14" t="s">
        <v>340</v>
      </c>
    </row>
    <row r="18" spans="1:7" ht="12.75">
      <c r="A18" s="6" t="s">
        <v>131</v>
      </c>
      <c r="B18" s="30">
        <v>175</v>
      </c>
      <c r="C18" s="14">
        <f t="shared" si="0"/>
        <v>4.103165298944901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215</v>
      </c>
      <c r="C19" s="14">
        <f t="shared" si="0"/>
        <v>5.041031652989449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355</v>
      </c>
      <c r="C20" s="14">
        <f t="shared" si="0"/>
        <v>8.32356389214537</v>
      </c>
      <c r="E20" s="24" t="s">
        <v>172</v>
      </c>
      <c r="F20" s="30">
        <v>114300</v>
      </c>
      <c r="G20" s="48" t="s">
        <v>336</v>
      </c>
    </row>
    <row r="21" spans="1:7" ht="12.75">
      <c r="A21" s="6" t="s">
        <v>134</v>
      </c>
      <c r="B21" s="30">
        <v>590</v>
      </c>
      <c r="C21" s="14">
        <f t="shared" si="0"/>
        <v>13.833528722157093</v>
      </c>
      <c r="F21" s="54"/>
      <c r="G21" s="17" t="s">
        <v>294</v>
      </c>
    </row>
    <row r="22" spans="1:7" ht="12.75">
      <c r="A22" s="6" t="s">
        <v>135</v>
      </c>
      <c r="B22" s="30">
        <v>2435</v>
      </c>
      <c r="C22" s="14">
        <f t="shared" si="0"/>
        <v>57.0926143024619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20</v>
      </c>
      <c r="C23" s="14">
        <f t="shared" si="0"/>
        <v>0.46893317702227433</v>
      </c>
      <c r="E23" s="76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60</v>
      </c>
      <c r="G24" s="48">
        <f aca="true" t="shared" si="1" ref="G24:G30">F24*100/F$10</f>
        <v>100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</v>
      </c>
      <c r="G26" s="14">
        <f t="shared" si="1"/>
        <v>6.666666666666667</v>
      </c>
    </row>
    <row r="27" spans="1:7" ht="12.75">
      <c r="A27" s="6" t="s">
        <v>138</v>
      </c>
      <c r="B27" s="30">
        <v>65</v>
      </c>
      <c r="C27" s="14">
        <f aca="true" t="shared" si="2" ref="C27:C34">B27*100/B$10</f>
        <v>1.5240328253223916</v>
      </c>
      <c r="E27" s="18" t="s">
        <v>69</v>
      </c>
      <c r="F27" s="30">
        <v>15</v>
      </c>
      <c r="G27" s="14">
        <f t="shared" si="1"/>
        <v>25</v>
      </c>
    </row>
    <row r="28" spans="1:7" ht="12.75">
      <c r="A28" s="6" t="s">
        <v>139</v>
      </c>
      <c r="B28" s="30">
        <v>50</v>
      </c>
      <c r="C28" s="14">
        <f t="shared" si="2"/>
        <v>1.1723329425556859</v>
      </c>
      <c r="E28" s="18" t="s">
        <v>70</v>
      </c>
      <c r="F28" s="30">
        <v>10</v>
      </c>
      <c r="G28" s="14">
        <f t="shared" si="1"/>
        <v>16.666666666666668</v>
      </c>
    </row>
    <row r="29" spans="1:7" ht="12.75">
      <c r="A29" s="6" t="s">
        <v>140</v>
      </c>
      <c r="B29" s="30">
        <v>285</v>
      </c>
      <c r="C29" s="14">
        <f t="shared" si="2"/>
        <v>6.682297772567409</v>
      </c>
      <c r="E29" s="18" t="s">
        <v>71</v>
      </c>
      <c r="F29" s="30">
        <v>25</v>
      </c>
      <c r="G29" s="14">
        <f t="shared" si="1"/>
        <v>41.666666666666664</v>
      </c>
    </row>
    <row r="30" spans="1:7" ht="12.75">
      <c r="A30" s="53" t="s">
        <v>141</v>
      </c>
      <c r="B30" s="30">
        <v>265</v>
      </c>
      <c r="C30" s="14">
        <f t="shared" si="2"/>
        <v>6.213364595545134</v>
      </c>
      <c r="E30" s="18" t="s">
        <v>72</v>
      </c>
      <c r="F30" s="30">
        <v>4</v>
      </c>
      <c r="G30" s="14">
        <f t="shared" si="1"/>
        <v>6.666666666666667</v>
      </c>
    </row>
    <row r="31" spans="1:7" ht="12.75">
      <c r="A31" s="53" t="s">
        <v>142</v>
      </c>
      <c r="B31" s="30">
        <v>1220</v>
      </c>
      <c r="C31" s="14">
        <f t="shared" si="2"/>
        <v>28.604923798358733</v>
      </c>
      <c r="E31" s="18" t="s">
        <v>73</v>
      </c>
      <c r="F31" s="30" t="s">
        <v>340</v>
      </c>
      <c r="G31" s="14" t="s">
        <v>340</v>
      </c>
    </row>
    <row r="32" spans="1:7" ht="12.75">
      <c r="A32" s="53" t="s">
        <v>143</v>
      </c>
      <c r="B32" s="30">
        <v>1095</v>
      </c>
      <c r="C32" s="14">
        <f t="shared" si="2"/>
        <v>25.67409144196952</v>
      </c>
      <c r="E32" s="18" t="s">
        <v>74</v>
      </c>
      <c r="F32" s="30">
        <v>1012</v>
      </c>
      <c r="G32" s="14" t="s">
        <v>336</v>
      </c>
    </row>
    <row r="33" spans="1:7" ht="12.75">
      <c r="A33" s="6" t="s">
        <v>144</v>
      </c>
      <c r="B33" s="30">
        <v>510</v>
      </c>
      <c r="C33" s="14">
        <f t="shared" si="2"/>
        <v>11.957796014067995</v>
      </c>
      <c r="E33" s="18" t="s">
        <v>174</v>
      </c>
      <c r="F33" s="30" t="s">
        <v>340</v>
      </c>
      <c r="G33" s="14" t="s">
        <v>340</v>
      </c>
    </row>
    <row r="34" spans="1:7" ht="12.75">
      <c r="A34" s="6" t="s">
        <v>145</v>
      </c>
      <c r="B34" s="30">
        <v>770</v>
      </c>
      <c r="C34" s="14">
        <f t="shared" si="2"/>
        <v>18.053927315357562</v>
      </c>
      <c r="E34" s="52" t="s">
        <v>75</v>
      </c>
      <c r="F34" s="30" t="s">
        <v>340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2440</v>
      </c>
      <c r="C37" s="14">
        <f>B37*100/B$10</f>
        <v>57.209847596717466</v>
      </c>
      <c r="E37" s="76"/>
      <c r="F37" s="30"/>
      <c r="G37" s="14" t="s">
        <v>294</v>
      </c>
    </row>
    <row r="38" spans="1:7" ht="12.75">
      <c r="A38" s="6" t="s">
        <v>146</v>
      </c>
      <c r="B38" s="30">
        <v>1685</v>
      </c>
      <c r="C38" s="14">
        <f>B38*100/B$10</f>
        <v>39.507620164126614</v>
      </c>
      <c r="E38" s="76"/>
      <c r="F38" s="30"/>
      <c r="G38" s="14" t="s">
        <v>294</v>
      </c>
    </row>
    <row r="39" spans="1:7" ht="12.75">
      <c r="A39" s="6" t="s">
        <v>147</v>
      </c>
      <c r="B39" s="30">
        <v>105</v>
      </c>
      <c r="C39" s="14">
        <f>B39*100/B$10</f>
        <v>2.4618991793669402</v>
      </c>
      <c r="E39" s="18" t="s">
        <v>259</v>
      </c>
      <c r="F39" s="30">
        <v>10</v>
      </c>
      <c r="G39" s="14">
        <f aca="true" t="shared" si="3" ref="G39:G44">F39*100/F$10</f>
        <v>16.666666666666668</v>
      </c>
    </row>
    <row r="40" spans="1:7" ht="12.75">
      <c r="A40" s="6" t="s">
        <v>148</v>
      </c>
      <c r="B40" s="30">
        <v>20</v>
      </c>
      <c r="C40" s="14">
        <f>B40*100/B$10</f>
        <v>0.46893317702227433</v>
      </c>
      <c r="E40" s="18" t="s">
        <v>260</v>
      </c>
      <c r="F40" s="30">
        <v>10</v>
      </c>
      <c r="G40" s="14">
        <f t="shared" si="3"/>
        <v>16.666666666666668</v>
      </c>
    </row>
    <row r="41" spans="1:7" ht="12.75">
      <c r="A41" s="53" t="s">
        <v>149</v>
      </c>
      <c r="B41" s="46">
        <v>15</v>
      </c>
      <c r="C41" s="14">
        <f>B41*100/B$10</f>
        <v>0.3516998827667057</v>
      </c>
      <c r="E41" s="18" t="s">
        <v>261</v>
      </c>
      <c r="F41" s="30" t="s">
        <v>340</v>
      </c>
      <c r="G41" s="14" t="s">
        <v>340</v>
      </c>
    </row>
    <row r="42" spans="1:7" ht="12.75">
      <c r="A42" s="53" t="s">
        <v>150</v>
      </c>
      <c r="B42" s="46" t="s">
        <v>340</v>
      </c>
      <c r="C42" s="14" t="s">
        <v>340</v>
      </c>
      <c r="E42" s="18" t="s">
        <v>262</v>
      </c>
      <c r="F42" s="30">
        <v>4</v>
      </c>
      <c r="G42" s="14">
        <f t="shared" si="3"/>
        <v>6.666666666666667</v>
      </c>
    </row>
    <row r="43" spans="1:7" ht="12.75">
      <c r="A43" s="6"/>
      <c r="B43" s="30"/>
      <c r="C43" s="14" t="s">
        <v>294</v>
      </c>
      <c r="E43" s="18" t="s">
        <v>263</v>
      </c>
      <c r="F43" s="30">
        <v>10</v>
      </c>
      <c r="G43" s="14">
        <f t="shared" si="3"/>
        <v>16.666666666666668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25</v>
      </c>
      <c r="G44" s="14">
        <f t="shared" si="3"/>
        <v>41.666666666666664</v>
      </c>
    </row>
    <row r="45" spans="1:7" ht="12.75">
      <c r="A45" s="6" t="s">
        <v>151</v>
      </c>
      <c r="B45" s="30">
        <v>1040</v>
      </c>
      <c r="C45" s="14">
        <f aca="true" t="shared" si="4" ref="C45:C52">B45*100/B$10</f>
        <v>24.384525205158265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1065</v>
      </c>
      <c r="C46" s="14">
        <f t="shared" si="4"/>
        <v>24.970691676436108</v>
      </c>
      <c r="E46" s="21"/>
      <c r="F46" s="30"/>
      <c r="G46" s="14" t="s">
        <v>294</v>
      </c>
    </row>
    <row r="47" spans="1:7" ht="12.75">
      <c r="A47" s="6" t="s">
        <v>153</v>
      </c>
      <c r="B47" s="30">
        <v>895</v>
      </c>
      <c r="C47" s="14">
        <f t="shared" si="4"/>
        <v>20.984759671746776</v>
      </c>
      <c r="E47" s="21" t="s">
        <v>77</v>
      </c>
      <c r="F47" s="29">
        <v>4165</v>
      </c>
      <c r="G47" s="26">
        <f>F47*100/F$47</f>
        <v>100</v>
      </c>
    </row>
    <row r="48" spans="1:7" ht="12.75">
      <c r="A48" s="6" t="s">
        <v>154</v>
      </c>
      <c r="B48" s="30">
        <v>635</v>
      </c>
      <c r="C48" s="14">
        <f t="shared" si="4"/>
        <v>14.88862837045721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430</v>
      </c>
      <c r="C49" s="14">
        <f t="shared" si="4"/>
        <v>10.082063305978899</v>
      </c>
      <c r="E49" s="18" t="s">
        <v>176</v>
      </c>
      <c r="F49" s="30">
        <v>1165</v>
      </c>
      <c r="G49" s="14">
        <f aca="true" t="shared" si="5" ref="G49:G56">F49*100/F$47</f>
        <v>27.971188475390157</v>
      </c>
    </row>
    <row r="50" spans="1:7" ht="12.75">
      <c r="A50" s="6" t="s">
        <v>156</v>
      </c>
      <c r="B50" s="30">
        <v>125</v>
      </c>
      <c r="C50" s="14">
        <f t="shared" si="4"/>
        <v>2.9308323563892147</v>
      </c>
      <c r="E50" s="18" t="s">
        <v>177</v>
      </c>
      <c r="F50" s="30">
        <v>535</v>
      </c>
      <c r="G50" s="14">
        <f t="shared" si="5"/>
        <v>12.845138055222089</v>
      </c>
    </row>
    <row r="51" spans="1:7" ht="12.75">
      <c r="A51" s="6" t="s">
        <v>157</v>
      </c>
      <c r="B51" s="30">
        <v>50</v>
      </c>
      <c r="C51" s="14">
        <f t="shared" si="4"/>
        <v>1.1723329425556859</v>
      </c>
      <c r="E51" s="18" t="s">
        <v>178</v>
      </c>
      <c r="F51" s="30">
        <v>875</v>
      </c>
      <c r="G51" s="14">
        <f t="shared" si="5"/>
        <v>21.008403361344538</v>
      </c>
    </row>
    <row r="52" spans="1:7" ht="12.75">
      <c r="A52" s="6" t="s">
        <v>158</v>
      </c>
      <c r="B52" s="30">
        <v>25</v>
      </c>
      <c r="C52" s="14">
        <f t="shared" si="4"/>
        <v>0.5861664712778429</v>
      </c>
      <c r="E52" s="18" t="s">
        <v>179</v>
      </c>
      <c r="F52" s="30">
        <v>1085</v>
      </c>
      <c r="G52" s="14">
        <f t="shared" si="5"/>
        <v>26.050420168067227</v>
      </c>
    </row>
    <row r="53" spans="1:7" ht="12.75">
      <c r="A53" s="53" t="s">
        <v>159</v>
      </c>
      <c r="B53" s="30" t="s">
        <v>340</v>
      </c>
      <c r="C53" s="14" t="s">
        <v>340</v>
      </c>
      <c r="E53" s="18" t="s">
        <v>180</v>
      </c>
      <c r="F53" s="30">
        <v>360</v>
      </c>
      <c r="G53" s="14">
        <f t="shared" si="5"/>
        <v>8.643457382953182</v>
      </c>
    </row>
    <row r="54" spans="1:7" ht="12.75">
      <c r="A54" s="53" t="s">
        <v>160</v>
      </c>
      <c r="B54" s="33">
        <v>2.5</v>
      </c>
      <c r="C54" s="14" t="s">
        <v>336</v>
      </c>
      <c r="E54" s="18" t="s">
        <v>181</v>
      </c>
      <c r="F54" s="30">
        <v>125</v>
      </c>
      <c r="G54" s="14">
        <f t="shared" si="5"/>
        <v>3.0012004801920766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340</v>
      </c>
      <c r="G55" s="14" t="s">
        <v>340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20</v>
      </c>
      <c r="G56" s="45">
        <f t="shared" si="5"/>
        <v>0.4801920768307323</v>
      </c>
    </row>
    <row r="57" spans="1:7" ht="12.75">
      <c r="A57" s="6" t="s">
        <v>161</v>
      </c>
      <c r="B57" s="30">
        <v>2110</v>
      </c>
      <c r="C57" s="14">
        <f>B57*100/B$10</f>
        <v>49.47245017584994</v>
      </c>
      <c r="E57" s="18" t="s">
        <v>184</v>
      </c>
      <c r="F57" s="30">
        <v>393</v>
      </c>
      <c r="G57" s="14" t="s">
        <v>336</v>
      </c>
    </row>
    <row r="58" spans="1:7" ht="12.75">
      <c r="A58" s="6" t="s">
        <v>162</v>
      </c>
      <c r="B58" s="30">
        <v>1690</v>
      </c>
      <c r="C58" s="14">
        <f>B58*100/B$10</f>
        <v>39.624853458382184</v>
      </c>
      <c r="E58" s="18"/>
      <c r="F58" s="30"/>
      <c r="G58" s="14" t="s">
        <v>294</v>
      </c>
    </row>
    <row r="59" spans="1:7" ht="12.75">
      <c r="A59" s="6" t="s">
        <v>163</v>
      </c>
      <c r="B59" s="30">
        <v>375</v>
      </c>
      <c r="C59" s="14">
        <f>B59*100/B$10</f>
        <v>8.792497069167643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90</v>
      </c>
      <c r="C60" s="14">
        <f>B60*100/B$10</f>
        <v>2.1101992966002343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830</v>
      </c>
      <c r="G61" s="14">
        <f aca="true" t="shared" si="6" ref="G61:G67">F61*100/F$47</f>
        <v>19.92797118847539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425</v>
      </c>
      <c r="G62" s="14">
        <f t="shared" si="6"/>
        <v>10.204081632653061</v>
      </c>
    </row>
    <row r="63" spans="1:7" ht="12.75">
      <c r="A63" s="53" t="s">
        <v>165</v>
      </c>
      <c r="B63" s="46">
        <v>2435</v>
      </c>
      <c r="C63" s="14">
        <f aca="true" t="shared" si="7" ref="C63:C71">B63*100/B$10</f>
        <v>57.0926143024619</v>
      </c>
      <c r="E63" s="18" t="s">
        <v>261</v>
      </c>
      <c r="F63" s="30">
        <v>400</v>
      </c>
      <c r="G63" s="14">
        <f t="shared" si="6"/>
        <v>9.603841536614645</v>
      </c>
    </row>
    <row r="64" spans="1:7" ht="12.75">
      <c r="A64" s="53" t="s">
        <v>280</v>
      </c>
      <c r="B64" s="46">
        <v>45</v>
      </c>
      <c r="C64" s="14">
        <f t="shared" si="7"/>
        <v>1.0550996483001172</v>
      </c>
      <c r="E64" s="18" t="s">
        <v>262</v>
      </c>
      <c r="F64" s="30">
        <v>500</v>
      </c>
      <c r="G64" s="14">
        <f t="shared" si="6"/>
        <v>12.004801920768307</v>
      </c>
    </row>
    <row r="65" spans="1:7" ht="12.75">
      <c r="A65" s="6" t="s">
        <v>166</v>
      </c>
      <c r="B65" s="30">
        <v>1635</v>
      </c>
      <c r="C65" s="14">
        <f t="shared" si="7"/>
        <v>38.33528722157092</v>
      </c>
      <c r="E65" s="18" t="s">
        <v>263</v>
      </c>
      <c r="F65" s="30">
        <v>335</v>
      </c>
      <c r="G65" s="14">
        <f t="shared" si="6"/>
        <v>8.043217286914766</v>
      </c>
    </row>
    <row r="66" spans="1:7" ht="12.75">
      <c r="A66" s="6" t="s">
        <v>281</v>
      </c>
      <c r="B66" s="30">
        <v>30</v>
      </c>
      <c r="C66" s="14">
        <f t="shared" si="7"/>
        <v>0.7033997655334114</v>
      </c>
      <c r="E66" s="18" t="s">
        <v>264</v>
      </c>
      <c r="F66" s="30">
        <v>1390</v>
      </c>
      <c r="G66" s="14">
        <f t="shared" si="6"/>
        <v>33.373349339735896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290</v>
      </c>
      <c r="G67" s="14">
        <f t="shared" si="6"/>
        <v>6.9627851140456185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30</v>
      </c>
      <c r="C70" s="14">
        <f t="shared" si="7"/>
        <v>0.7033997655334114</v>
      </c>
      <c r="E70" s="18"/>
      <c r="F70" s="30"/>
      <c r="G70" s="14"/>
    </row>
    <row r="71" spans="1:7" ht="12.75">
      <c r="A71" s="6" t="s">
        <v>171</v>
      </c>
      <c r="B71" s="30">
        <v>90</v>
      </c>
      <c r="C71" s="14">
        <f t="shared" si="7"/>
        <v>2.1101992966002343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120</v>
      </c>
      <c r="C74" s="14">
        <f>B74*100/B$10</f>
        <v>2.8135990621336457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0.46893317702227433</v>
      </c>
      <c r="E75" s="18"/>
      <c r="F75" s="30"/>
      <c r="G75" s="14"/>
    </row>
    <row r="76" spans="1:7" ht="13.5" thickBot="1">
      <c r="A76" s="15" t="s">
        <v>192</v>
      </c>
      <c r="B76" s="31">
        <v>75</v>
      </c>
      <c r="C76" s="32">
        <f>B76*100/B$10</f>
        <v>1.7584994138335288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2006-06-09T12:51:00Z</dcterms:modified>
  <cp:category/>
  <cp:version/>
  <cp:contentType/>
  <cp:contentStatus/>
</cp:coreProperties>
</file>