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700" windowHeight="8850" activeTab="0"/>
  </bookViews>
  <sheets>
    <sheet name="FBP1-Dominican Republic" sheetId="1" r:id="rId1"/>
    <sheet name="FBP2-Dominican Republic" sheetId="2" r:id="rId2"/>
    <sheet name="FBP3-Dominican Republic" sheetId="3" r:id="rId3"/>
  </sheets>
  <definedNames>
    <definedName name="_xlnm.Print_Area" localSheetId="0">'FBP1-Dominican Republic'!$A$1:$G$91</definedName>
    <definedName name="_xlnm.Print_Area" localSheetId="1">'FBP2-Dominican Republic'!$A$1:$G$87</definedName>
    <definedName name="_xlnm.Print_Area" localSheetId="2">'FBP3-Dominican Republic'!$A$1:$G$84</definedName>
  </definedNames>
  <calcPr fullCalcOnLoad="1"/>
</workbook>
</file>

<file path=xl/sharedStrings.xml><?xml version="1.0" encoding="utf-8"?>
<sst xmlns="http://schemas.openxmlformats.org/spreadsheetml/2006/main" count="519" uniqueCount="344">
  <si>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</si>
  <si>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</si>
  <si>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</si>
  <si>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</si>
  <si>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</si>
  <si>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</si>
  <si>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</si>
  <si>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</si>
  <si>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</si>
  <si>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</si>
  <si>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</si>
  <si>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</si>
  <si>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</si>
  <si>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</si>
  <si>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</si>
  <si>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</si>
  <si>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</si>
  <si>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</si>
  <si>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</si>
  <si>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</si>
  <si>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</si>
  <si>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</si>
  <si>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</si>
  <si>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</si>
  <si>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</si>
  <si>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</si>
  <si>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</si>
  <si>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</si>
  <si>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</si>
  <si>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</si>
  <si>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</si>
  <si>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</si>
  <si>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</si>
  <si>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</si>
  <si>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</si>
  <si>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</si>
  <si>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</si>
  <si>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</si>
  <si>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</si>
  <si>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</si>
  <si>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</si>
  <si>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</si>
  <si>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</si>
  <si>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</si>
  <si>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</si>
  <si>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</si>
  <si>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</si>
  <si>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</si>
  <si>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</si>
  <si>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</si>
  <si>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</si>
  <si>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</si>
  <si>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</si>
  <si>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</si>
  <si>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</si>
  <si>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</si>
  <si>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</si>
  <si>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</si>
  <si>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</si>
  <si>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</si>
  <si>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</si>
  <si>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</si>
  <si>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</si>
  <si>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</si>
  <si>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</si>
  <si>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</si>
  <si>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</si>
  <si>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</si>
  <si>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</si>
  <si>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</si>
  <si>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</si>
  <si>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</si>
  <si>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</si>
  <si>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</si>
  <si>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</si>
  <si>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</si>
  <si>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</si>
  <si>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</si>
  <si>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</si>
  <si>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</si>
  <si>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</si>
  <si>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</si>
  <si>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</si>
  <si>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</si>
  <si>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</si>
  <si>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</si>
  <si>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</si>
  <si>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</si>
  <si>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</si>
  <si>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</si>
  <si>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</si>
  <si>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</si>
  <si>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</si>
  <si>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</si>
  <si>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</si>
  <si>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</si>
  <si>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</si>
  <si>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</si>
  <si>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</si>
  <si>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</si>
  <si>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</si>
  <si>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</si>
  <si>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</si>
  <si>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</si>
  <si>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</si>
  <si>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</si>
  <si>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</si>
  <si>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</si>
  <si>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</si>
  <si>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</si>
  <si>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</si>
  <si>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</si>
  <si>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</si>
  <si>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</si>
  <si>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</si>
  <si>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</si>
  <si>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</si>
  <si>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</si>
  <si>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</si>
  <si>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</si>
  <si>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</si>
  <si>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</si>
  <si>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</si>
  <si>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</si>
  <si>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</si>
  <si>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</si>
  <si>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</si>
  <si>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</si>
  <si>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</si>
  <si>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</si>
  <si>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</si>
  <si>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</si>
  <si>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</si>
  <si>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</si>
  <si>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</si>
  <si>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</si>
  <si>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</si>
  <si>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</si>
  <si>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</si>
  <si>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</si>
  <si>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</si>
  <si>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</si>
  <si>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</si>
  <si>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</si>
  <si>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</si>
  <si>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</si>
  <si>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</si>
  <si>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</si>
  <si>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</si>
  <si>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</si>
  <si>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</si>
  <si>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</si>
  <si>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</si>
  <si>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</si>
  <si>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</si>
  <si>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</si>
  <si>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</si>
  <si>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</si>
  <si>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</si>
  <si>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</si>
  <si>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</si>
  <si>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</si>
  <si>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</si>
  <si>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</si>
  <si>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</si>
  <si>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</si>
  <si>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</si>
  <si>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</si>
  <si>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</si>
  <si>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</si>
  <si>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</si>
  <si>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</si>
  <si>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</si>
  <si>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</si>
  <si>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</si>
  <si>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</si>
  <si>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</si>
  <si>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</si>
  <si>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</si>
  <si>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</si>
  <si>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</si>
  <si>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</si>
  <si>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</si>
  <si>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</si>
  <si>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</si>
  <si>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</si>
  <si>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</si>
  <si>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</si>
  <si>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</si>
  <si>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</si>
  <si>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</si>
  <si>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</si>
  <si>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</si>
  <si>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</si>
  <si>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</si>
  <si>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</si>
  <si>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</si>
  <si>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</si>
  <si>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</si>
  <si>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</si>
  <si>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</si>
  <si>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</si>
  <si>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</si>
  <si>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</si>
  <si>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</si>
  <si>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</si>
  <si>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</si>
  <si>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</si>
  <si>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</si>
  <si>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</si>
  <si>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</si>
  <si>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</si>
  <si>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</si>
  <si>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</si>
  <si>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</si>
  <si>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</si>
  <si>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</si>
  <si>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</si>
  <si>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</si>
  <si>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</si>
  <si>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</si>
  <si>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</si>
  <si>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</si>
  <si>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</si>
  <si>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</si>
  <si>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</si>
  <si>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</si>
  <si>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</si>
  <si>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</si>
  <si>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</si>
  <si>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</si>
  <si>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</si>
  <si>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</si>
  <si>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</si>
  <si>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</si>
  <si>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</si>
  <si>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</si>
  <si>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</si>
  <si>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</si>
  <si>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</si>
  <si>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</si>
  <si>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</si>
  <si>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</si>
  <si>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</si>
  <si>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</si>
  <si>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</si>
  <si>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</si>
  <si>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</si>
  <si>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</si>
  <si>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</si>
  <si>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</si>
  <si>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</si>
  <si>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</si>
  <si>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</si>
  <si>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</si>
  <si>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</si>
  <si>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</si>
  <si>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</si>
  <si>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</si>
  <si>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</si>
  <si>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</si>
  <si>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</si>
  <si>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</si>
  <si>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</si>
  <si>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</si>
  <si>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</si>
  <si>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</si>
  <si>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</si>
  <si>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</si>
  <si>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</si>
  <si>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</si>
  <si>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</si>
  <si>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</si>
  <si>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</si>
  <si>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</si>
  <si>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</si>
  <si>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</si>
  <si>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</si>
  <si>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</si>
  <si>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</si>
  <si>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</si>
  <si>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</si>
  <si>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</si>
  <si>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</si>
  <si>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</si>
  <si>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</si>
  <si>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</si>
  <si>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</si>
  <si>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</si>
  <si>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</si>
  <si>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</si>
  <si>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</si>
  <si>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</si>
  <si>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</si>
  <si>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</si>
  <si>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</si>
  <si>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</si>
  <si>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</si>
  <si>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</si>
  <si>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</si>
  <si>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</si>
  <si>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</si>
  <si>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</si>
  <si>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</si>
  <si>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</si>
  <si>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</si>
  <si>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</si>
  <si>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</si>
  <si>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</si>
  <si>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</si>
  <si>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</si>
  <si>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</si>
  <si>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</si>
  <si>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</si>
  <si>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</si>
  <si>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</si>
  <si>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</si>
  <si>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</si>
  <si>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</si>
  <si>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</si>
  <si>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</si>
  <si>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</si>
  <si>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</si>
  <si>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</si>
  <si>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</si>
  <si>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</si>
  <si>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</si>
  <si>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</si>
  <si>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</si>
  <si>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</si>
  <si>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</si>
  <si>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</si>
  <si>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</si>
  <si>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</si>
  <si>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</si>
  <si>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</si>
  <si>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</si>
  <si>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the Dominican Republic </t>
    </r>
    <r>
      <rPr>
        <vertAlign val="superscript"/>
        <sz val="10"/>
        <rFont val="Arial"/>
        <family val="2"/>
      </rPr>
      <t>1</t>
    </r>
  </si>
  <si>
    <t>Geographic Area:  DISTRICT OF COLUMBIA</t>
  </si>
  <si>
    <r>
      <t>1</t>
    </r>
    <r>
      <rPr>
        <sz val="10"/>
        <rFont val="Arial"/>
        <family val="2"/>
      </rPr>
      <t xml:space="preserve"> This table includes only the foreign-born population; people born in the Dominican Republic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</si>
  <si>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</si>
  <si>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</si>
  <si>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occupations……………………………………...………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</si>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</sst>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  <xf numFmtId="165" fontId="1" fillId="0" borderId="25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1780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1780</v>
      </c>
      <c r="G11" s="43">
        <f>F11*100/F$11</f>
        <v>100</v>
      </c>
    </row>
    <row r="12" spans="1:7" ht="12.75">
      <c r="A12" s="6" t="s">
        <v>201</v>
      </c>
      <c r="B12" s="30">
        <v>645</v>
      </c>
      <c r="C12" s="14">
        <f aca="true" t="shared" si="0" ref="C12:C19">B12*100/B$10</f>
        <v>36.235955056179776</v>
      </c>
      <c r="E12" t="s">
        <v>305</v>
      </c>
      <c r="F12" s="30">
        <v>760</v>
      </c>
      <c r="G12" s="14">
        <f>F12*100/F$11</f>
        <v>42.69662921348315</v>
      </c>
    </row>
    <row r="13" spans="1:7" ht="12.75">
      <c r="A13" s="6" t="s">
        <v>315</v>
      </c>
      <c r="B13" s="30">
        <v>95</v>
      </c>
      <c r="C13" s="14">
        <f t="shared" si="0"/>
        <v>5.337078651685394</v>
      </c>
      <c r="E13" t="s">
        <v>306</v>
      </c>
      <c r="F13" s="30">
        <v>1020</v>
      </c>
      <c r="G13" s="14">
        <f>F13*100/F$11</f>
        <v>57.30337078651685</v>
      </c>
    </row>
    <row r="14" spans="1:7" ht="12.75">
      <c r="A14" s="6" t="s">
        <v>316</v>
      </c>
      <c r="B14" s="30">
        <v>270</v>
      </c>
      <c r="C14" s="14">
        <f t="shared" si="0"/>
        <v>15.168539325842696</v>
      </c>
      <c r="F14" s="30"/>
      <c r="G14" s="14"/>
    </row>
    <row r="15" spans="1:7" ht="12.75">
      <c r="A15" s="6" t="s">
        <v>317</v>
      </c>
      <c r="B15" s="30">
        <v>280</v>
      </c>
      <c r="C15" s="14">
        <f t="shared" si="0"/>
        <v>15.730337078651685</v>
      </c>
      <c r="E15" t="s">
        <v>307</v>
      </c>
      <c r="F15" s="30">
        <v>15</v>
      </c>
      <c r="G15" s="14">
        <f aca="true" t="shared" si="1" ref="G15:G26">F15*100/F$11</f>
        <v>0.8426966292134831</v>
      </c>
    </row>
    <row r="16" spans="1:7" ht="12.75">
      <c r="A16" s="6" t="s">
        <v>202</v>
      </c>
      <c r="B16" s="30">
        <v>1135</v>
      </c>
      <c r="C16" s="14">
        <f t="shared" si="0"/>
        <v>63.764044943820224</v>
      </c>
      <c r="E16" t="s">
        <v>308</v>
      </c>
      <c r="F16" s="30">
        <v>65</v>
      </c>
      <c r="G16" s="14">
        <f t="shared" si="1"/>
        <v>3.651685393258427</v>
      </c>
    </row>
    <row r="17" spans="1:7" ht="12.75">
      <c r="A17" s="6" t="s">
        <v>315</v>
      </c>
      <c r="B17" s="30">
        <v>790</v>
      </c>
      <c r="C17" s="14">
        <f t="shared" si="0"/>
        <v>44.38202247191011</v>
      </c>
      <c r="E17" t="s">
        <v>309</v>
      </c>
      <c r="F17" s="30">
        <v>105</v>
      </c>
      <c r="G17" s="14">
        <f t="shared" si="1"/>
        <v>5.898876404494382</v>
      </c>
    </row>
    <row r="18" spans="1:7" ht="12.75">
      <c r="A18" s="6" t="s">
        <v>316</v>
      </c>
      <c r="B18" s="30">
        <v>250</v>
      </c>
      <c r="C18" s="14">
        <f t="shared" si="0"/>
        <v>14.044943820224718</v>
      </c>
      <c r="E18" t="s">
        <v>310</v>
      </c>
      <c r="F18" s="30">
        <v>95</v>
      </c>
      <c r="G18" s="14">
        <f t="shared" si="1"/>
        <v>5.337078651685394</v>
      </c>
    </row>
    <row r="19" spans="1:7" ht="12.75">
      <c r="A19" s="6" t="s">
        <v>317</v>
      </c>
      <c r="B19" s="30">
        <v>95</v>
      </c>
      <c r="C19" s="14">
        <f t="shared" si="0"/>
        <v>5.337078651685394</v>
      </c>
      <c r="E19" t="s">
        <v>79</v>
      </c>
      <c r="F19" s="30">
        <v>115</v>
      </c>
      <c r="G19" s="14">
        <f t="shared" si="1"/>
        <v>6.46067415730337</v>
      </c>
    </row>
    <row r="20" spans="1:7" ht="12.75">
      <c r="A20" s="6"/>
      <c r="B20" s="30"/>
      <c r="C20" s="14"/>
      <c r="E20" t="s">
        <v>80</v>
      </c>
      <c r="F20" s="30">
        <v>360</v>
      </c>
      <c r="G20" s="14">
        <f t="shared" si="1"/>
        <v>20.224719101123597</v>
      </c>
    </row>
    <row r="21" spans="1:7" ht="12.75">
      <c r="A21" s="7" t="s">
        <v>203</v>
      </c>
      <c r="B21" s="30"/>
      <c r="C21" s="14"/>
      <c r="E21" t="s">
        <v>81</v>
      </c>
      <c r="F21" s="30">
        <v>380</v>
      </c>
      <c r="G21" s="14">
        <f t="shared" si="1"/>
        <v>21.348314606741575</v>
      </c>
    </row>
    <row r="22" spans="1:7" ht="12.75">
      <c r="A22" s="8" t="s">
        <v>298</v>
      </c>
      <c r="B22" s="30">
        <v>1545</v>
      </c>
      <c r="C22" s="14">
        <f aca="true" t="shared" si="2" ref="C22:C29">B22*100/B$10</f>
        <v>86.79775280898876</v>
      </c>
      <c r="E22" t="s">
        <v>82</v>
      </c>
      <c r="F22" s="30">
        <v>270</v>
      </c>
      <c r="G22" s="14">
        <f t="shared" si="1"/>
        <v>15.168539325842696</v>
      </c>
    </row>
    <row r="23" spans="1:7" ht="12.75">
      <c r="A23" s="8" t="s">
        <v>319</v>
      </c>
      <c r="B23" s="30">
        <v>315</v>
      </c>
      <c r="C23" s="14">
        <f t="shared" si="2"/>
        <v>17.696629213483146</v>
      </c>
      <c r="E23" t="s">
        <v>83</v>
      </c>
      <c r="F23" s="30">
        <v>150</v>
      </c>
      <c r="G23" s="14">
        <f t="shared" si="1"/>
        <v>8.426966292134832</v>
      </c>
    </row>
    <row r="24" spans="1:7" ht="12.75">
      <c r="A24" s="8" t="s">
        <v>320</v>
      </c>
      <c r="B24" s="30">
        <v>550</v>
      </c>
      <c r="C24" s="14">
        <f t="shared" si="2"/>
        <v>30.89887640449438</v>
      </c>
      <c r="E24" t="s">
        <v>84</v>
      </c>
      <c r="F24" s="30">
        <v>90</v>
      </c>
      <c r="G24" s="14">
        <f t="shared" si="1"/>
        <v>5.056179775280899</v>
      </c>
    </row>
    <row r="25" spans="1:7" ht="12.75">
      <c r="A25" s="8" t="s">
        <v>321</v>
      </c>
      <c r="B25" s="30" t="s">
        <v>340</v>
      </c>
      <c r="C25" s="14" t="s">
        <v>340</v>
      </c>
      <c r="E25" t="s">
        <v>85</v>
      </c>
      <c r="F25" s="30">
        <v>95</v>
      </c>
      <c r="G25" s="14">
        <f t="shared" si="1"/>
        <v>5.337078651685394</v>
      </c>
    </row>
    <row r="26" spans="1:7" ht="12.75">
      <c r="A26" s="8" t="s">
        <v>322</v>
      </c>
      <c r="B26" s="30">
        <v>40</v>
      </c>
      <c r="C26" s="14">
        <f t="shared" si="2"/>
        <v>2.247191011235955</v>
      </c>
      <c r="E26" t="s">
        <v>86</v>
      </c>
      <c r="F26" s="30">
        <v>45</v>
      </c>
      <c r="G26" s="14">
        <f t="shared" si="1"/>
        <v>2.5280898876404496</v>
      </c>
    </row>
    <row r="27" spans="1:7" ht="12.75">
      <c r="A27" s="8" t="s">
        <v>323</v>
      </c>
      <c r="B27" s="30" t="s">
        <v>340</v>
      </c>
      <c r="C27" s="14" t="s">
        <v>340</v>
      </c>
      <c r="E27" t="s">
        <v>198</v>
      </c>
      <c r="F27" s="30" t="s">
        <v>340</v>
      </c>
      <c r="G27" s="14" t="s">
        <v>340</v>
      </c>
    </row>
    <row r="28" spans="1:7" ht="12.75">
      <c r="A28" s="8" t="s">
        <v>324</v>
      </c>
      <c r="B28" s="30">
        <v>640</v>
      </c>
      <c r="C28" s="14">
        <f t="shared" si="2"/>
        <v>35.95505617977528</v>
      </c>
      <c r="F28" s="30"/>
      <c r="G28" s="14"/>
    </row>
    <row r="29" spans="1:7" ht="12.75">
      <c r="A29" s="8" t="s">
        <v>299</v>
      </c>
      <c r="B29" s="30">
        <v>235</v>
      </c>
      <c r="C29" s="14">
        <f t="shared" si="2"/>
        <v>13.202247191011235</v>
      </c>
      <c r="E29" t="s">
        <v>199</v>
      </c>
      <c r="F29" s="33">
        <v>38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1555</v>
      </c>
      <c r="G31" s="14">
        <f aca="true" t="shared" si="3" ref="G31:G38">F31*100/F$11</f>
        <v>87.35955056179775</v>
      </c>
    </row>
    <row r="32" spans="1:7" ht="12.75">
      <c r="A32" s="8" t="s">
        <v>204</v>
      </c>
      <c r="B32" s="30">
        <v>1665</v>
      </c>
      <c r="C32" s="14">
        <f>B32*100/B$10</f>
        <v>93.53932584269663</v>
      </c>
      <c r="E32" t="s">
        <v>27</v>
      </c>
      <c r="F32" s="30">
        <v>645</v>
      </c>
      <c r="G32" s="14">
        <f t="shared" si="3"/>
        <v>36.235955056179776</v>
      </c>
    </row>
    <row r="33" spans="1:7" ht="12.75">
      <c r="A33" s="8" t="s">
        <v>206</v>
      </c>
      <c r="B33" s="30">
        <v>115</v>
      </c>
      <c r="C33" s="14">
        <f>B33*100/B$10</f>
        <v>6.46067415730337</v>
      </c>
      <c r="E33" t="s">
        <v>28</v>
      </c>
      <c r="F33" s="30">
        <v>910</v>
      </c>
      <c r="G33" s="14">
        <f t="shared" si="3"/>
        <v>51.12359550561798</v>
      </c>
    </row>
    <row r="34" spans="1:7" ht="12.75">
      <c r="A34" s="8" t="s">
        <v>325</v>
      </c>
      <c r="B34" s="30">
        <v>25</v>
      </c>
      <c r="C34" s="14">
        <f>B34*100/B$10</f>
        <v>1.404494382022472</v>
      </c>
      <c r="E34" t="s">
        <v>88</v>
      </c>
      <c r="F34" s="30">
        <v>1495</v>
      </c>
      <c r="G34" s="14">
        <f t="shared" si="3"/>
        <v>83.98876404494382</v>
      </c>
    </row>
    <row r="35" spans="1:7" ht="12.75">
      <c r="A35" s="6"/>
      <c r="B35" s="30"/>
      <c r="C35" s="14"/>
      <c r="E35" t="s">
        <v>89</v>
      </c>
      <c r="F35" s="30">
        <v>180</v>
      </c>
      <c r="G35" s="14">
        <f t="shared" si="3"/>
        <v>10.112359550561798</v>
      </c>
    </row>
    <row r="36" spans="1:7" ht="12.75">
      <c r="A36" s="9" t="s">
        <v>207</v>
      </c>
      <c r="B36" s="30"/>
      <c r="C36" s="14"/>
      <c r="E36" t="s">
        <v>90</v>
      </c>
      <c r="F36" s="30">
        <v>140</v>
      </c>
      <c r="G36" s="14">
        <f t="shared" si="3"/>
        <v>7.865168539325842</v>
      </c>
    </row>
    <row r="37" spans="1:7" ht="12.75">
      <c r="A37" s="9" t="s">
        <v>0</v>
      </c>
      <c r="B37" s="29">
        <v>1765</v>
      </c>
      <c r="C37" s="26">
        <f aca="true" t="shared" si="4" ref="C37:C45">B37*100/B$37</f>
        <v>100</v>
      </c>
      <c r="E37" t="s">
        <v>27</v>
      </c>
      <c r="F37" s="30">
        <v>25</v>
      </c>
      <c r="G37" s="14">
        <f t="shared" si="3"/>
        <v>1.404494382022472</v>
      </c>
    </row>
    <row r="38" spans="1:7" ht="12.75">
      <c r="A38" s="10" t="s">
        <v>300</v>
      </c>
      <c r="B38" s="30">
        <v>65</v>
      </c>
      <c r="C38" s="14">
        <f t="shared" si="4"/>
        <v>3.68271954674221</v>
      </c>
      <c r="E38" t="s">
        <v>28</v>
      </c>
      <c r="F38" s="30">
        <v>115</v>
      </c>
      <c r="G38" s="14">
        <f t="shared" si="3"/>
        <v>6.46067415730337</v>
      </c>
    </row>
    <row r="39" spans="1:7" ht="12.75">
      <c r="A39" s="10" t="s">
        <v>208</v>
      </c>
      <c r="B39" s="30">
        <v>1695</v>
      </c>
      <c r="C39" s="14">
        <f t="shared" si="4"/>
        <v>96.03399433427762</v>
      </c>
      <c r="F39" s="30"/>
      <c r="G39" s="14"/>
    </row>
    <row r="40" spans="1:7" ht="12.75">
      <c r="A40" s="10" t="s">
        <v>1</v>
      </c>
      <c r="B40" s="30">
        <v>1090</v>
      </c>
      <c r="C40" s="14">
        <f t="shared" si="4"/>
        <v>61.756373937677054</v>
      </c>
      <c r="E40" s="1" t="s">
        <v>213</v>
      </c>
      <c r="F40" s="30"/>
      <c r="G40" s="14"/>
    </row>
    <row r="41" spans="1:7" ht="12.75">
      <c r="A41" s="10" t="s">
        <v>2</v>
      </c>
      <c r="B41" s="30">
        <v>1675</v>
      </c>
      <c r="C41" s="14">
        <f t="shared" si="4"/>
        <v>94.90084985835693</v>
      </c>
      <c r="E41" s="1" t="s">
        <v>29</v>
      </c>
      <c r="F41" s="29">
        <v>1595</v>
      </c>
      <c r="G41" s="26">
        <f>F41*100/F$41</f>
        <v>100</v>
      </c>
    </row>
    <row r="42" spans="1:7" ht="12.75">
      <c r="A42" s="10" t="s">
        <v>1</v>
      </c>
      <c r="B42" s="55">
        <v>1085</v>
      </c>
      <c r="C42" s="14">
        <f t="shared" si="4"/>
        <v>61.47308781869688</v>
      </c>
      <c r="E42" t="s">
        <v>91</v>
      </c>
      <c r="F42" s="30">
        <v>545</v>
      </c>
      <c r="G42" s="14">
        <f aca="true" t="shared" si="5" ref="G42:G48">F42*100/F$41</f>
        <v>34.1692789968652</v>
      </c>
    </row>
    <row r="43" spans="1:7" ht="12.75">
      <c r="A43" s="10" t="s">
        <v>3</v>
      </c>
      <c r="B43" s="30">
        <v>10</v>
      </c>
      <c r="C43" s="14">
        <f t="shared" si="4"/>
        <v>0.56657223796034</v>
      </c>
      <c r="E43" t="s">
        <v>186</v>
      </c>
      <c r="F43" s="30">
        <v>715</v>
      </c>
      <c r="G43" s="14">
        <f t="shared" si="5"/>
        <v>44.827586206896555</v>
      </c>
    </row>
    <row r="44" spans="1:7" ht="12.75">
      <c r="A44" s="10" t="s">
        <v>1</v>
      </c>
      <c r="B44" s="30">
        <v>4</v>
      </c>
      <c r="C44" s="14">
        <f t="shared" si="4"/>
        <v>0.22662889518413598</v>
      </c>
      <c r="E44" t="s">
        <v>92</v>
      </c>
      <c r="F44" s="30">
        <v>70</v>
      </c>
      <c r="G44" s="14">
        <f t="shared" si="5"/>
        <v>4.38871473354232</v>
      </c>
    </row>
    <row r="45" spans="1:7" ht="12.75">
      <c r="A45" s="10" t="s">
        <v>4</v>
      </c>
      <c r="B45" s="30">
        <v>10</v>
      </c>
      <c r="C45" s="14">
        <f t="shared" si="4"/>
        <v>0.56657223796034</v>
      </c>
      <c r="E45" t="s">
        <v>93</v>
      </c>
      <c r="F45" s="30">
        <v>80</v>
      </c>
      <c r="G45" s="14">
        <f t="shared" si="5"/>
        <v>5.015673981191223</v>
      </c>
    </row>
    <row r="46" spans="1:7" ht="12.75">
      <c r="A46" s="10" t="s">
        <v>1</v>
      </c>
      <c r="B46" s="30" t="s">
        <v>340</v>
      </c>
      <c r="C46" s="14" t="s">
        <v>340</v>
      </c>
      <c r="E46" t="s">
        <v>30</v>
      </c>
      <c r="F46" s="30">
        <v>65</v>
      </c>
      <c r="G46" s="14">
        <f t="shared" si="5"/>
        <v>4.075235109717869</v>
      </c>
    </row>
    <row r="47" spans="1:7" ht="12.75">
      <c r="A47" s="6"/>
      <c r="B47" s="30"/>
      <c r="C47" s="14"/>
      <c r="E47" t="s">
        <v>94</v>
      </c>
      <c r="F47" s="30">
        <v>185</v>
      </c>
      <c r="G47" s="14">
        <f t="shared" si="5"/>
        <v>11.598746081504702</v>
      </c>
    </row>
    <row r="48" spans="1:7" ht="12.75">
      <c r="A48" s="11" t="s">
        <v>209</v>
      </c>
      <c r="B48" s="30"/>
      <c r="C48" s="14"/>
      <c r="E48" t="s">
        <v>30</v>
      </c>
      <c r="F48" s="30">
        <v>110</v>
      </c>
      <c r="G48" s="14">
        <f t="shared" si="5"/>
        <v>6.896551724137931</v>
      </c>
    </row>
    <row r="49" spans="1:7" ht="12.75">
      <c r="A49" s="11" t="s">
        <v>5</v>
      </c>
      <c r="B49" s="29">
        <v>1780</v>
      </c>
      <c r="C49" s="26">
        <f aca="true" t="shared" si="6" ref="C49:C59">B49*100/B$10</f>
        <v>100</v>
      </c>
      <c r="F49" s="30"/>
      <c r="G49" s="14"/>
    </row>
    <row r="50" spans="1:7" ht="12.75">
      <c r="A50" s="8" t="s">
        <v>301</v>
      </c>
      <c r="B50" s="30">
        <v>1740</v>
      </c>
      <c r="C50" s="14">
        <f t="shared" si="6"/>
        <v>97.75280898876404</v>
      </c>
      <c r="E50" s="1" t="s">
        <v>214</v>
      </c>
      <c r="F50" s="30"/>
      <c r="G50" s="14"/>
    </row>
    <row r="51" spans="1:7" ht="12.75">
      <c r="A51" s="8" t="s">
        <v>6</v>
      </c>
      <c r="B51" s="30">
        <v>710</v>
      </c>
      <c r="C51" s="14">
        <f t="shared" si="6"/>
        <v>39.8876404494382</v>
      </c>
      <c r="E51" s="66" t="s">
        <v>328</v>
      </c>
      <c r="F51" s="30"/>
      <c r="G51" s="14"/>
    </row>
    <row r="52" spans="1:7" ht="12.75">
      <c r="A52" s="8" t="s">
        <v>7</v>
      </c>
      <c r="B52" s="30">
        <v>240</v>
      </c>
      <c r="C52" s="14">
        <f t="shared" si="6"/>
        <v>13.48314606741573</v>
      </c>
      <c r="E52" s="66"/>
      <c r="F52" s="30"/>
      <c r="G52" s="14"/>
    </row>
    <row r="53" spans="1:7" ht="12.75">
      <c r="A53" s="8" t="s">
        <v>8</v>
      </c>
      <c r="B53" s="30">
        <v>340</v>
      </c>
      <c r="C53" s="14">
        <f t="shared" si="6"/>
        <v>19.10112359550562</v>
      </c>
      <c r="E53" s="66"/>
      <c r="F53" s="29">
        <v>215</v>
      </c>
      <c r="G53" s="26">
        <f>F53*100/F53</f>
        <v>100</v>
      </c>
    </row>
    <row r="54" spans="1:7" ht="12.75">
      <c r="A54" s="8" t="s">
        <v>9</v>
      </c>
      <c r="B54" s="30">
        <v>170</v>
      </c>
      <c r="C54" s="14">
        <f t="shared" si="6"/>
        <v>9.55056179775281</v>
      </c>
      <c r="E54" t="s">
        <v>215</v>
      </c>
      <c r="F54" s="30">
        <v>80</v>
      </c>
      <c r="G54" s="14">
        <f>F54*100/F53</f>
        <v>37.2093023255814</v>
      </c>
    </row>
    <row r="55" spans="1:7" ht="12.75">
      <c r="A55" s="8" t="s">
        <v>10</v>
      </c>
      <c r="B55" s="30">
        <v>320</v>
      </c>
      <c r="C55" s="14">
        <f t="shared" si="6"/>
        <v>17.97752808988764</v>
      </c>
      <c r="F55" s="30"/>
      <c r="G55" s="14"/>
    </row>
    <row r="56" spans="1:7" ht="12.75">
      <c r="A56" s="8" t="s">
        <v>11</v>
      </c>
      <c r="B56" s="30">
        <v>50</v>
      </c>
      <c r="C56" s="14">
        <f t="shared" si="6"/>
        <v>2.808988764044944</v>
      </c>
      <c r="E56" s="1" t="s">
        <v>216</v>
      </c>
      <c r="F56" s="30"/>
      <c r="G56" s="14"/>
    </row>
    <row r="57" spans="1:7" ht="12.75">
      <c r="A57" s="8" t="s">
        <v>12</v>
      </c>
      <c r="B57" s="30">
        <v>140</v>
      </c>
      <c r="C57" s="14">
        <f t="shared" si="6"/>
        <v>7.865168539325842</v>
      </c>
      <c r="E57" s="67" t="s">
        <v>332</v>
      </c>
      <c r="F57" s="30"/>
      <c r="G57" s="14"/>
    </row>
    <row r="58" spans="1:7" ht="12.75">
      <c r="A58" s="8" t="s">
        <v>13</v>
      </c>
      <c r="B58" s="30">
        <v>40</v>
      </c>
      <c r="C58" s="14">
        <f t="shared" si="6"/>
        <v>2.247191011235955</v>
      </c>
      <c r="E58" s="67"/>
      <c r="F58" s="29">
        <v>320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40</v>
      </c>
      <c r="C59" s="14">
        <f t="shared" si="6"/>
        <v>2.247191011235955</v>
      </c>
      <c r="E59" t="s">
        <v>95</v>
      </c>
      <c r="F59" s="30">
        <v>10</v>
      </c>
      <c r="G59" s="14">
        <f t="shared" si="7"/>
        <v>3.125</v>
      </c>
    </row>
    <row r="60" spans="1:7" ht="12.75">
      <c r="A60" s="8" t="s">
        <v>14</v>
      </c>
      <c r="B60" s="30" t="s">
        <v>340</v>
      </c>
      <c r="C60" s="14" t="s">
        <v>340</v>
      </c>
      <c r="E60" t="s">
        <v>96</v>
      </c>
      <c r="F60" s="30">
        <v>10</v>
      </c>
      <c r="G60" s="14">
        <f t="shared" si="7"/>
        <v>3.125</v>
      </c>
    </row>
    <row r="61" spans="1:7" ht="12.75">
      <c r="A61" s="8" t="s">
        <v>15</v>
      </c>
      <c r="B61" s="30">
        <v>40</v>
      </c>
      <c r="C61" s="14">
        <f>B61*100/B$10</f>
        <v>2.247191011235955</v>
      </c>
      <c r="E61" t="s">
        <v>217</v>
      </c>
      <c r="F61" s="30">
        <v>145</v>
      </c>
      <c r="G61" s="14">
        <f t="shared" si="7"/>
        <v>45.3125</v>
      </c>
    </row>
    <row r="62" spans="1:7" ht="12.75">
      <c r="A62" s="8"/>
      <c r="B62" s="30"/>
      <c r="C62" s="14"/>
      <c r="E62" t="s">
        <v>97</v>
      </c>
      <c r="F62" s="30">
        <v>50</v>
      </c>
      <c r="G62" s="14">
        <f t="shared" si="7"/>
        <v>15.625</v>
      </c>
    </row>
    <row r="63" spans="1:7" ht="12.75">
      <c r="A63" s="11" t="s">
        <v>210</v>
      </c>
      <c r="B63" s="30"/>
      <c r="C63" s="14"/>
      <c r="E63" t="s">
        <v>218</v>
      </c>
      <c r="F63" s="30">
        <v>100</v>
      </c>
      <c r="G63" s="14">
        <f t="shared" si="7"/>
        <v>31.25</v>
      </c>
    </row>
    <row r="64" spans="1:7" ht="14.25">
      <c r="A64" s="7" t="s">
        <v>16</v>
      </c>
      <c r="B64" s="29">
        <v>705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530</v>
      </c>
      <c r="C65" s="14">
        <f t="shared" si="8"/>
        <v>75.177304964539</v>
      </c>
      <c r="E65" s="1" t="s">
        <v>219</v>
      </c>
      <c r="F65" s="30"/>
      <c r="G65" s="14"/>
    </row>
    <row r="66" spans="1:7" ht="12.75">
      <c r="A66" s="8" t="s">
        <v>17</v>
      </c>
      <c r="B66" s="30">
        <v>305</v>
      </c>
      <c r="C66" s="14">
        <f t="shared" si="8"/>
        <v>43.262411347517734</v>
      </c>
      <c r="E66" s="1" t="s">
        <v>333</v>
      </c>
      <c r="F66" s="29">
        <v>1390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225</v>
      </c>
      <c r="C67" s="14">
        <f t="shared" si="8"/>
        <v>31.914893617021278</v>
      </c>
      <c r="E67" t="s">
        <v>98</v>
      </c>
      <c r="F67" s="30">
        <v>465</v>
      </c>
      <c r="G67" s="14">
        <f t="shared" si="9"/>
        <v>33.45323741007194</v>
      </c>
    </row>
    <row r="68" spans="1:7" ht="12.75">
      <c r="A68" s="8" t="s">
        <v>17</v>
      </c>
      <c r="B68" s="30">
        <v>145</v>
      </c>
      <c r="C68" s="14">
        <f t="shared" si="8"/>
        <v>20.56737588652482</v>
      </c>
      <c r="E68" t="s">
        <v>220</v>
      </c>
      <c r="F68" s="30">
        <v>290</v>
      </c>
      <c r="G68" s="14">
        <f t="shared" si="9"/>
        <v>20.863309352517987</v>
      </c>
    </row>
    <row r="69" spans="1:7" ht="12.75">
      <c r="A69" s="8" t="s">
        <v>19</v>
      </c>
      <c r="B69" s="30">
        <v>275</v>
      </c>
      <c r="C69" s="14">
        <f t="shared" si="8"/>
        <v>39.00709219858156</v>
      </c>
      <c r="E69" t="s">
        <v>221</v>
      </c>
      <c r="F69" s="30">
        <v>295</v>
      </c>
      <c r="G69" s="14">
        <f t="shared" si="9"/>
        <v>21.223021582733814</v>
      </c>
    </row>
    <row r="70" spans="1:7" ht="12.75">
      <c r="A70" s="8" t="s">
        <v>17</v>
      </c>
      <c r="B70" s="30">
        <v>145</v>
      </c>
      <c r="C70" s="14">
        <f t="shared" si="8"/>
        <v>20.56737588652482</v>
      </c>
      <c r="E70" t="s">
        <v>99</v>
      </c>
      <c r="F70" s="30">
        <v>125</v>
      </c>
      <c r="G70" s="14">
        <f t="shared" si="9"/>
        <v>8.992805755395683</v>
      </c>
    </row>
    <row r="71" spans="1:7" ht="12.75">
      <c r="A71" s="8" t="s">
        <v>212</v>
      </c>
      <c r="B71" s="30">
        <v>175</v>
      </c>
      <c r="C71" s="14">
        <f t="shared" si="8"/>
        <v>24.822695035460992</v>
      </c>
      <c r="E71" t="s">
        <v>100</v>
      </c>
      <c r="F71" s="30">
        <v>20</v>
      </c>
      <c r="G71" s="14">
        <f t="shared" si="9"/>
        <v>1.4388489208633093</v>
      </c>
    </row>
    <row r="72" spans="1:7" ht="12.75">
      <c r="A72" s="8" t="s">
        <v>20</v>
      </c>
      <c r="B72" s="30">
        <v>140</v>
      </c>
      <c r="C72" s="14">
        <f t="shared" si="8"/>
        <v>19.858156028368793</v>
      </c>
      <c r="E72" t="s">
        <v>101</v>
      </c>
      <c r="F72" s="30">
        <v>80</v>
      </c>
      <c r="G72" s="14">
        <f t="shared" si="9"/>
        <v>5.755395683453237</v>
      </c>
    </row>
    <row r="73" spans="1:7" ht="12.75">
      <c r="A73" s="8" t="s">
        <v>21</v>
      </c>
      <c r="B73" s="30">
        <v>20</v>
      </c>
      <c r="C73" s="14">
        <f t="shared" si="8"/>
        <v>2.8368794326241136</v>
      </c>
      <c r="E73" t="s">
        <v>222</v>
      </c>
      <c r="F73" s="30">
        <v>110</v>
      </c>
      <c r="G73" s="14">
        <f t="shared" si="9"/>
        <v>7.913669064748201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45.32374100719424</v>
      </c>
    </row>
    <row r="76" spans="1:7" ht="12.75">
      <c r="A76" s="5" t="s">
        <v>22</v>
      </c>
      <c r="B76" s="29">
        <v>1765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13.66906474820144</v>
      </c>
    </row>
    <row r="77" spans="1:7" ht="12.75">
      <c r="A77" s="6" t="s">
        <v>303</v>
      </c>
      <c r="B77" s="30">
        <v>835</v>
      </c>
      <c r="C77" s="14">
        <f aca="true" t="shared" si="10" ref="C77:C83">B77*100/B$37</f>
        <v>47.30878186968839</v>
      </c>
      <c r="F77" s="30"/>
      <c r="G77" s="14"/>
    </row>
    <row r="78" spans="1:7" ht="12.75">
      <c r="A78" s="6" t="s">
        <v>226</v>
      </c>
      <c r="B78" s="30">
        <v>605</v>
      </c>
      <c r="C78" s="14">
        <f t="shared" si="10"/>
        <v>34.27762039660057</v>
      </c>
      <c r="E78" s="23" t="s">
        <v>242</v>
      </c>
      <c r="F78" s="30"/>
      <c r="G78" s="14"/>
    </row>
    <row r="79" spans="1:7" ht="12.75">
      <c r="A79" s="6" t="s">
        <v>23</v>
      </c>
      <c r="B79" s="30">
        <v>430</v>
      </c>
      <c r="C79" s="14">
        <f t="shared" si="10"/>
        <v>24.362606232294617</v>
      </c>
      <c r="E79" s="23" t="s">
        <v>334</v>
      </c>
      <c r="F79" s="29">
        <v>1555</v>
      </c>
      <c r="G79" s="26">
        <f>F79*100/F$79</f>
        <v>100</v>
      </c>
    </row>
    <row r="80" spans="1:7" ht="12.75">
      <c r="A80" s="6" t="s">
        <v>24</v>
      </c>
      <c r="B80" s="30">
        <v>175</v>
      </c>
      <c r="C80" s="14">
        <f t="shared" si="10"/>
        <v>9.91501416430595</v>
      </c>
      <c r="E80" s="24" t="s">
        <v>102</v>
      </c>
      <c r="F80" s="30">
        <v>35</v>
      </c>
      <c r="G80" s="14">
        <f>F80*100/F$79</f>
        <v>2.2508038585209005</v>
      </c>
    </row>
    <row r="81" spans="1:7" ht="12.75">
      <c r="A81" s="6" t="s">
        <v>25</v>
      </c>
      <c r="B81" s="30" t="s">
        <v>340</v>
      </c>
      <c r="C81" s="14" t="s">
        <v>340</v>
      </c>
      <c r="E81" s="24"/>
      <c r="F81" s="30" t="s">
        <v>294</v>
      </c>
      <c r="G81" s="14"/>
    </row>
    <row r="82" spans="1:7" ht="12.75">
      <c r="A82" s="6" t="s">
        <v>26</v>
      </c>
      <c r="B82" s="30">
        <v>175</v>
      </c>
      <c r="C82" s="14">
        <f t="shared" si="10"/>
        <v>9.91501416430595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325</v>
      </c>
      <c r="C83" s="32">
        <f t="shared" si="10"/>
        <v>18.413597733711047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1580</v>
      </c>
      <c r="C11" s="26">
        <f>B11*100/B$11</f>
        <v>100</v>
      </c>
      <c r="E11" s="1" t="s">
        <v>50</v>
      </c>
      <c r="F11" s="29">
        <v>900</v>
      </c>
      <c r="G11" s="26">
        <f>F11*100/F$11</f>
        <v>100</v>
      </c>
    </row>
    <row r="12" spans="1:7" ht="12.75">
      <c r="A12" s="34" t="s">
        <v>103</v>
      </c>
      <c r="B12" s="30">
        <v>990</v>
      </c>
      <c r="C12" s="14">
        <f>B12*100/B$11</f>
        <v>62.65822784810127</v>
      </c>
      <c r="E12" s="42" t="s">
        <v>119</v>
      </c>
      <c r="F12" s="46">
        <v>200</v>
      </c>
      <c r="G12" s="45">
        <f aca="true" t="shared" si="0" ref="G12:G17">F12*100/F$11</f>
        <v>22.22222222222222</v>
      </c>
    </row>
    <row r="13" spans="1:7" ht="12.75">
      <c r="A13" s="34" t="s">
        <v>34</v>
      </c>
      <c r="B13" s="30">
        <v>990</v>
      </c>
      <c r="C13" s="14">
        <f>B13*100/B$11</f>
        <v>62.65822784810127</v>
      </c>
      <c r="E13" t="s">
        <v>120</v>
      </c>
      <c r="F13" s="30">
        <v>115</v>
      </c>
      <c r="G13" s="14">
        <f t="shared" si="0"/>
        <v>12.777777777777779</v>
      </c>
    </row>
    <row r="14" spans="1:7" ht="12.75">
      <c r="A14" s="34" t="s">
        <v>35</v>
      </c>
      <c r="B14" s="30">
        <v>915</v>
      </c>
      <c r="C14" s="14">
        <f>B14*100/B$11</f>
        <v>57.91139240506329</v>
      </c>
      <c r="E14" s="42" t="s">
        <v>284</v>
      </c>
      <c r="F14" s="46">
        <v>410</v>
      </c>
      <c r="G14" s="45">
        <f t="shared" si="0"/>
        <v>45.55555555555556</v>
      </c>
    </row>
    <row r="15" spans="1:7" ht="12.75">
      <c r="A15" s="34" t="s">
        <v>36</v>
      </c>
      <c r="B15" s="30">
        <v>75</v>
      </c>
      <c r="C15" s="14">
        <f>B15*100/B$11</f>
        <v>4.746835443037975</v>
      </c>
      <c r="E15" t="s">
        <v>121</v>
      </c>
      <c r="F15" s="30">
        <v>130</v>
      </c>
      <c r="G15" s="14">
        <f t="shared" si="0"/>
        <v>14.444444444444445</v>
      </c>
    </row>
    <row r="16" spans="1:7" ht="12.75">
      <c r="A16" s="34" t="s">
        <v>37</v>
      </c>
      <c r="B16" s="30" t="s">
        <v>336</v>
      </c>
      <c r="C16" s="14">
        <f>B15*100/B13</f>
        <v>7.575757575757576</v>
      </c>
      <c r="E16" t="s">
        <v>122</v>
      </c>
      <c r="F16" s="30">
        <v>4</v>
      </c>
      <c r="G16" s="14">
        <f t="shared" si="0"/>
        <v>0.4444444444444444</v>
      </c>
    </row>
    <row r="17" spans="1:7" ht="12.75">
      <c r="A17" s="34" t="s">
        <v>38</v>
      </c>
      <c r="B17" s="30" t="s">
        <v>340</v>
      </c>
      <c r="C17" s="14" t="s">
        <v>340</v>
      </c>
      <c r="E17" t="s">
        <v>123</v>
      </c>
      <c r="F17" s="30">
        <v>40</v>
      </c>
      <c r="G17" s="14">
        <f t="shared" si="0"/>
        <v>4.444444444444445</v>
      </c>
    </row>
    <row r="18" spans="1:7" ht="12.75">
      <c r="A18" s="34" t="s">
        <v>104</v>
      </c>
      <c r="B18" s="30">
        <v>590</v>
      </c>
      <c r="C18" s="14">
        <f>B18*100/B$11</f>
        <v>37.34177215189873</v>
      </c>
      <c r="E18" t="s">
        <v>291</v>
      </c>
      <c r="F18" s="33">
        <v>29.2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910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510</v>
      </c>
      <c r="C21" s="14">
        <f>B21*100/B$20</f>
        <v>56.043956043956044</v>
      </c>
      <c r="E21" s="1" t="s">
        <v>51</v>
      </c>
      <c r="F21" s="29">
        <v>705</v>
      </c>
      <c r="G21" s="26">
        <f>F21*100/F$21</f>
        <v>100</v>
      </c>
    </row>
    <row r="22" spans="1:7" ht="12.75">
      <c r="A22" s="34" t="s">
        <v>34</v>
      </c>
      <c r="B22" s="30">
        <v>510</v>
      </c>
      <c r="C22" s="14">
        <f>B22*100/B$20</f>
        <v>56.043956043956044</v>
      </c>
      <c r="E22" t="s">
        <v>244</v>
      </c>
      <c r="F22" s="30">
        <v>60</v>
      </c>
      <c r="G22" s="14">
        <f aca="true" t="shared" si="1" ref="G22:G31">F22*100/F$21</f>
        <v>8.51063829787234</v>
      </c>
    </row>
    <row r="23" spans="1:7" ht="12.75">
      <c r="A23" s="34" t="s">
        <v>40</v>
      </c>
      <c r="B23" s="30">
        <v>465</v>
      </c>
      <c r="C23" s="14">
        <f>B23*100/B$20</f>
        <v>51.0989010989011</v>
      </c>
      <c r="E23" t="s">
        <v>245</v>
      </c>
      <c r="F23" s="30">
        <v>75</v>
      </c>
      <c r="G23" s="14">
        <f t="shared" si="1"/>
        <v>10.638297872340425</v>
      </c>
    </row>
    <row r="24" spans="1:7" ht="12.75">
      <c r="A24" s="34"/>
      <c r="B24" s="30"/>
      <c r="C24" s="14"/>
      <c r="E24" t="s">
        <v>246</v>
      </c>
      <c r="F24" s="30">
        <v>140</v>
      </c>
      <c r="G24" s="14">
        <f t="shared" si="1"/>
        <v>19.858156028368793</v>
      </c>
    </row>
    <row r="25" spans="1:7" ht="12.75">
      <c r="A25" s="40" t="s">
        <v>41</v>
      </c>
      <c r="B25" s="29">
        <v>20</v>
      </c>
      <c r="C25" s="26">
        <f>B25*100/B$25</f>
        <v>100</v>
      </c>
      <c r="E25" t="s">
        <v>247</v>
      </c>
      <c r="F25" s="30">
        <v>90</v>
      </c>
      <c r="G25" s="14">
        <f t="shared" si="1"/>
        <v>12.76595744680851</v>
      </c>
    </row>
    <row r="26" spans="1:7" ht="12.75">
      <c r="A26" s="34" t="s">
        <v>106</v>
      </c>
      <c r="B26" s="30">
        <v>4</v>
      </c>
      <c r="C26" s="14">
        <f>B26*100/B$25</f>
        <v>20</v>
      </c>
      <c r="E26" t="s">
        <v>248</v>
      </c>
      <c r="F26" s="30">
        <v>135</v>
      </c>
      <c r="G26" s="14">
        <f t="shared" si="1"/>
        <v>19.148936170212767</v>
      </c>
    </row>
    <row r="27" spans="1:7" ht="12.75">
      <c r="A27" s="34"/>
      <c r="B27" s="30"/>
      <c r="C27" s="14"/>
      <c r="E27" t="s">
        <v>249</v>
      </c>
      <c r="F27" s="30">
        <v>100</v>
      </c>
      <c r="G27" s="14">
        <f t="shared" si="1"/>
        <v>14.184397163120567</v>
      </c>
    </row>
    <row r="28" spans="1:7" ht="12.75">
      <c r="A28" s="72" t="s">
        <v>42</v>
      </c>
      <c r="B28" s="30"/>
      <c r="C28" s="14"/>
      <c r="E28" t="s">
        <v>250</v>
      </c>
      <c r="F28" s="30">
        <v>20</v>
      </c>
      <c r="G28" s="14">
        <f t="shared" si="1"/>
        <v>2.8368794326241136</v>
      </c>
    </row>
    <row r="29" spans="1:7" ht="12.75">
      <c r="A29" s="73"/>
      <c r="B29" s="29">
        <v>915</v>
      </c>
      <c r="C29" s="26">
        <f>B29*100/B$29</f>
        <v>100</v>
      </c>
      <c r="E29" t="s">
        <v>251</v>
      </c>
      <c r="F29" s="30">
        <v>35</v>
      </c>
      <c r="G29" s="14">
        <f t="shared" si="1"/>
        <v>4.964539007092198</v>
      </c>
    </row>
    <row r="30" spans="1:7" ht="12.75">
      <c r="A30" s="40" t="s">
        <v>231</v>
      </c>
      <c r="B30" s="30"/>
      <c r="C30" s="14"/>
      <c r="E30" t="s">
        <v>252</v>
      </c>
      <c r="F30" s="30">
        <v>10</v>
      </c>
      <c r="G30" s="14">
        <f t="shared" si="1"/>
        <v>1.4184397163120568</v>
      </c>
    </row>
    <row r="31" spans="1:7" ht="12.75">
      <c r="A31" s="34" t="s">
        <v>232</v>
      </c>
      <c r="B31" s="30">
        <v>225</v>
      </c>
      <c r="C31" s="14">
        <f>B31*100/B$29</f>
        <v>24.59016393442623</v>
      </c>
      <c r="E31" t="s">
        <v>253</v>
      </c>
      <c r="F31" s="30">
        <v>40</v>
      </c>
      <c r="G31" s="14">
        <f t="shared" si="1"/>
        <v>5.673758865248227</v>
      </c>
    </row>
    <row r="32" spans="1:7" ht="12.75">
      <c r="A32" s="34" t="s">
        <v>233</v>
      </c>
      <c r="B32" s="30">
        <v>350</v>
      </c>
      <c r="C32" s="14">
        <f>B32*100/B$29</f>
        <v>38.25136612021858</v>
      </c>
      <c r="E32" t="s">
        <v>191</v>
      </c>
      <c r="F32" s="30">
        <v>33125</v>
      </c>
      <c r="G32" s="14" t="s">
        <v>336</v>
      </c>
    </row>
    <row r="33" spans="1:7" ht="12.75">
      <c r="A33" s="34" t="s">
        <v>234</v>
      </c>
      <c r="B33" s="30">
        <v>130</v>
      </c>
      <c r="C33" s="14">
        <f>B33*100/B$29</f>
        <v>14.207650273224044</v>
      </c>
      <c r="F33" s="30"/>
      <c r="G33" s="14"/>
    </row>
    <row r="34" spans="1:7" ht="12.75">
      <c r="A34" s="34" t="s">
        <v>107</v>
      </c>
      <c r="B34" s="30" t="s">
        <v>340</v>
      </c>
      <c r="C34" s="14" t="s">
        <v>340</v>
      </c>
      <c r="E34" t="s">
        <v>124</v>
      </c>
      <c r="F34" s="30">
        <v>630</v>
      </c>
      <c r="G34" s="14">
        <f>F34*100/F$21</f>
        <v>89.36170212765957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60123</v>
      </c>
      <c r="G35" s="14" t="s">
        <v>336</v>
      </c>
    </row>
    <row r="36" spans="1:7" ht="12.75">
      <c r="A36" s="75"/>
      <c r="B36" s="30">
        <v>125</v>
      </c>
      <c r="C36" s="14">
        <f>B36*100/B$29</f>
        <v>13.66120218579235</v>
      </c>
      <c r="E36" t="s">
        <v>189</v>
      </c>
      <c r="F36" s="30">
        <v>95</v>
      </c>
      <c r="G36" s="14">
        <f>F36*100/F$21</f>
        <v>13.47517730496454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6108</v>
      </c>
      <c r="G37" s="14" t="s">
        <v>336</v>
      </c>
    </row>
    <row r="38" spans="1:7" ht="12.75">
      <c r="A38" s="75"/>
      <c r="B38" s="30">
        <v>85</v>
      </c>
      <c r="C38" s="14">
        <f>B38*100/B$29</f>
        <v>9.289617486338798</v>
      </c>
      <c r="E38" t="s">
        <v>190</v>
      </c>
      <c r="F38" s="30">
        <v>30</v>
      </c>
      <c r="G38" s="14">
        <f>F38*100/F$21</f>
        <v>4.25531914893617</v>
      </c>
    </row>
    <row r="39" spans="1:7" ht="12.75">
      <c r="A39" s="34"/>
      <c r="B39" s="30"/>
      <c r="C39" s="14"/>
      <c r="E39" t="s">
        <v>54</v>
      </c>
      <c r="F39" s="30">
        <v>3969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50</v>
      </c>
      <c r="G40" s="14">
        <f>F40*100/F$21</f>
        <v>7.092198581560283</v>
      </c>
    </row>
    <row r="41" spans="1:7" ht="12.75">
      <c r="A41" s="34" t="s">
        <v>236</v>
      </c>
      <c r="B41" s="30">
        <v>4</v>
      </c>
      <c r="C41" s="14">
        <f aca="true" t="shared" si="2" ref="C41:C47">B41*100/B$29</f>
        <v>0.4371584699453552</v>
      </c>
      <c r="E41" t="s">
        <v>55</v>
      </c>
      <c r="F41" s="30">
        <v>2961</v>
      </c>
      <c r="G41" s="14" t="s">
        <v>336</v>
      </c>
    </row>
    <row r="42" spans="1:7" ht="12.75">
      <c r="A42" s="34" t="s">
        <v>108</v>
      </c>
      <c r="B42" s="30">
        <v>105</v>
      </c>
      <c r="C42" s="14">
        <f t="shared" si="2"/>
        <v>11.475409836065573</v>
      </c>
      <c r="E42" t="s">
        <v>255</v>
      </c>
      <c r="F42" s="30">
        <v>50</v>
      </c>
      <c r="G42" s="14">
        <f>F42*100/F$21</f>
        <v>7.092198581560283</v>
      </c>
    </row>
    <row r="43" spans="1:7" ht="12.75">
      <c r="A43" s="34" t="s">
        <v>109</v>
      </c>
      <c r="B43" s="30" t="s">
        <v>340</v>
      </c>
      <c r="C43" s="14" t="s">
        <v>340</v>
      </c>
      <c r="E43" t="s">
        <v>56</v>
      </c>
      <c r="F43" s="30">
        <v>26417</v>
      </c>
      <c r="G43" s="14" t="s">
        <v>336</v>
      </c>
    </row>
    <row r="44" spans="1:7" ht="12.75">
      <c r="A44" s="34" t="s">
        <v>110</v>
      </c>
      <c r="B44" s="30" t="s">
        <v>340</v>
      </c>
      <c r="C44" s="14" t="s">
        <v>340</v>
      </c>
      <c r="F44" s="30"/>
      <c r="G44" s="14"/>
    </row>
    <row r="45" spans="1:7" ht="14.25">
      <c r="A45" s="34" t="s">
        <v>111</v>
      </c>
      <c r="B45" s="30">
        <v>85</v>
      </c>
      <c r="C45" s="14">
        <f t="shared" si="2"/>
        <v>9.289617486338798</v>
      </c>
      <c r="E45" s="1" t="s">
        <v>57</v>
      </c>
      <c r="F45" s="29">
        <v>530</v>
      </c>
      <c r="G45" s="26">
        <f>F45*100/F$45</f>
        <v>100</v>
      </c>
    </row>
    <row r="46" spans="1:7" ht="12.75">
      <c r="A46" s="34" t="s">
        <v>237</v>
      </c>
      <c r="B46" s="30" t="s">
        <v>340</v>
      </c>
      <c r="C46" s="14" t="s">
        <v>340</v>
      </c>
      <c r="E46" t="s">
        <v>244</v>
      </c>
      <c r="F46" s="30">
        <v>35</v>
      </c>
      <c r="G46" s="14">
        <f aca="true" t="shared" si="3" ref="G46:G55">F46*100/F$45</f>
        <v>6.60377358490566</v>
      </c>
    </row>
    <row r="47" spans="1:7" ht="12.75">
      <c r="A47" s="34" t="s">
        <v>112</v>
      </c>
      <c r="B47" s="30">
        <v>4</v>
      </c>
      <c r="C47" s="14">
        <f t="shared" si="2"/>
        <v>0.4371584699453552</v>
      </c>
      <c r="E47" t="s">
        <v>245</v>
      </c>
      <c r="F47" s="30">
        <v>65</v>
      </c>
      <c r="G47" s="14">
        <f t="shared" si="3"/>
        <v>12.264150943396226</v>
      </c>
    </row>
    <row r="48" spans="1:7" ht="12.75">
      <c r="A48" s="34" t="s">
        <v>43</v>
      </c>
      <c r="B48" s="30">
        <v>85</v>
      </c>
      <c r="C48" s="14">
        <f>B48*100/B$29</f>
        <v>9.289617486338798</v>
      </c>
      <c r="E48" t="s">
        <v>246</v>
      </c>
      <c r="F48" s="30">
        <v>105</v>
      </c>
      <c r="G48" s="14">
        <f t="shared" si="3"/>
        <v>19.81132075471698</v>
      </c>
    </row>
    <row r="49" spans="1:7" ht="12.75">
      <c r="A49" s="76" t="s">
        <v>329</v>
      </c>
      <c r="B49" s="30"/>
      <c r="C49" s="14"/>
      <c r="E49" t="s">
        <v>247</v>
      </c>
      <c r="F49" s="30">
        <v>75</v>
      </c>
      <c r="G49" s="14">
        <f t="shared" si="3"/>
        <v>14.150943396226415</v>
      </c>
    </row>
    <row r="50" spans="1:7" ht="12.75">
      <c r="A50" s="76"/>
      <c r="B50" s="30">
        <v>55</v>
      </c>
      <c r="C50" s="14">
        <f>B50*100/B$29</f>
        <v>6.0109289617486334</v>
      </c>
      <c r="E50" t="s">
        <v>248</v>
      </c>
      <c r="F50" s="30">
        <v>95</v>
      </c>
      <c r="G50" s="14">
        <f t="shared" si="3"/>
        <v>17.92452830188679</v>
      </c>
    </row>
    <row r="51" spans="1:7" ht="12.75">
      <c r="A51" s="34" t="s">
        <v>283</v>
      </c>
      <c r="B51" s="30">
        <v>210</v>
      </c>
      <c r="C51" s="14">
        <f>B51*100/B$29</f>
        <v>22.950819672131146</v>
      </c>
      <c r="E51" t="s">
        <v>249</v>
      </c>
      <c r="F51" s="30">
        <v>80</v>
      </c>
      <c r="G51" s="14">
        <f t="shared" si="3"/>
        <v>15.09433962264151</v>
      </c>
    </row>
    <row r="52" spans="1:7" ht="12.75" customHeight="1">
      <c r="A52" s="74" t="s">
        <v>330</v>
      </c>
      <c r="B52" s="30"/>
      <c r="C52" s="14"/>
      <c r="E52" t="s">
        <v>250</v>
      </c>
      <c r="F52" s="30" t="s">
        <v>340</v>
      </c>
      <c r="G52" s="14" t="s">
        <v>340</v>
      </c>
    </row>
    <row r="53" spans="1:7" ht="12.75">
      <c r="A53" s="74"/>
      <c r="B53" s="30">
        <v>200</v>
      </c>
      <c r="C53" s="14">
        <f>B53*100/B$29</f>
        <v>21.85792349726776</v>
      </c>
      <c r="E53" t="s">
        <v>251</v>
      </c>
      <c r="F53" s="30">
        <v>30</v>
      </c>
      <c r="G53" s="14">
        <f t="shared" si="3"/>
        <v>5.660377358490566</v>
      </c>
    </row>
    <row r="54" spans="1:7" ht="12.75">
      <c r="A54" s="34" t="s">
        <v>238</v>
      </c>
      <c r="B54" s="30">
        <v>95</v>
      </c>
      <c r="C54" s="14">
        <f>B54*100/B$29</f>
        <v>10.382513661202186</v>
      </c>
      <c r="E54" t="s">
        <v>252</v>
      </c>
      <c r="F54" s="30">
        <v>10</v>
      </c>
      <c r="G54" s="14">
        <f t="shared" si="3"/>
        <v>1.8867924528301887</v>
      </c>
    </row>
    <row r="55" spans="1:7" ht="12.75">
      <c r="A55" s="34" t="s">
        <v>113</v>
      </c>
      <c r="B55" s="30">
        <v>65</v>
      </c>
      <c r="C55" s="14">
        <f>B55*100/B$29</f>
        <v>7.103825136612022</v>
      </c>
      <c r="E55" t="s">
        <v>253</v>
      </c>
      <c r="F55" s="30">
        <v>40</v>
      </c>
      <c r="G55" s="14">
        <f t="shared" si="3"/>
        <v>7.547169811320755</v>
      </c>
    </row>
    <row r="56" spans="1:7" ht="12.75">
      <c r="A56" s="34"/>
      <c r="B56" s="30"/>
      <c r="C56" s="14"/>
      <c r="E56" t="s">
        <v>256</v>
      </c>
      <c r="F56" s="30">
        <v>32813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740</v>
      </c>
      <c r="C58" s="14">
        <f>B58*100/B$29</f>
        <v>80.8743169398907</v>
      </c>
      <c r="E58" t="s">
        <v>290</v>
      </c>
      <c r="F58" s="30">
        <v>23471</v>
      </c>
      <c r="G58" s="14" t="s">
        <v>336</v>
      </c>
    </row>
    <row r="59" spans="1:7" ht="12.75">
      <c r="A59" s="34" t="s">
        <v>240</v>
      </c>
      <c r="B59" s="30">
        <v>155</v>
      </c>
      <c r="C59" s="14">
        <f>B59*100/B$29</f>
        <v>16.939890710382514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28500</v>
      </c>
      <c r="G60" s="14" t="s">
        <v>336</v>
      </c>
    </row>
    <row r="61" spans="1:7" ht="13.5" thickBot="1">
      <c r="A61" s="74"/>
      <c r="B61" s="30">
        <v>20</v>
      </c>
      <c r="C61" s="14">
        <f>B61*100/B$29</f>
        <v>2.185792349726776</v>
      </c>
      <c r="D61" s="20"/>
      <c r="E61" s="25" t="s">
        <v>188</v>
      </c>
      <c r="F61" s="31">
        <v>22404</v>
      </c>
      <c r="G61" s="32" t="s">
        <v>336</v>
      </c>
    </row>
    <row r="62" spans="1:7" ht="13.5" thickTop="1">
      <c r="A62" s="34" t="s">
        <v>115</v>
      </c>
      <c r="B62" s="30" t="s">
        <v>340</v>
      </c>
      <c r="C62" s="14" t="s">
        <v>340</v>
      </c>
      <c r="E62" s="69" t="s">
        <v>194</v>
      </c>
      <c r="F62" s="77" t="s">
        <v>326</v>
      </c>
      <c r="G62" s="80" t="s">
        <v>327</v>
      </c>
    </row>
    <row r="63" spans="1:7" ht="12.75">
      <c r="A63" s="34"/>
      <c r="B63" s="30"/>
      <c r="C63" s="14"/>
      <c r="D63" s="47"/>
      <c r="E63" s="70"/>
      <c r="F63" s="78"/>
      <c r="G63" s="81"/>
    </row>
    <row r="64" spans="1:7" ht="12.75">
      <c r="A64" s="83" t="s">
        <v>44</v>
      </c>
      <c r="B64" s="30"/>
      <c r="C64" s="14"/>
      <c r="D64" s="47"/>
      <c r="E64" s="70"/>
      <c r="F64" s="78"/>
      <c r="G64" s="81"/>
    </row>
    <row r="65" spans="1:7" ht="12.75">
      <c r="A65" s="83"/>
      <c r="B65" s="29"/>
      <c r="C65" s="26"/>
      <c r="D65" s="38"/>
      <c r="E65" s="71"/>
      <c r="F65" s="79"/>
      <c r="G65" s="82"/>
    </row>
    <row r="66" spans="1:7" ht="12.75">
      <c r="A66" s="40" t="s">
        <v>45</v>
      </c>
      <c r="B66" s="29">
        <v>270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20</v>
      </c>
      <c r="C67" s="45">
        <f>B67*100/B$66</f>
        <v>7.407407407407407</v>
      </c>
      <c r="E67" s="1" t="s">
        <v>58</v>
      </c>
      <c r="F67" s="29">
        <v>115</v>
      </c>
      <c r="G67" s="26">
        <v>21.69811320754717</v>
      </c>
    </row>
    <row r="68" spans="1:7" ht="12.75">
      <c r="A68" s="40" t="s">
        <v>46</v>
      </c>
      <c r="B68" s="29">
        <v>1355</v>
      </c>
      <c r="C68" s="26">
        <f>B68*100/B$68</f>
        <v>100</v>
      </c>
      <c r="E68" t="s">
        <v>285</v>
      </c>
      <c r="F68" s="30">
        <v>105</v>
      </c>
      <c r="G68" s="14">
        <v>25</v>
      </c>
    </row>
    <row r="69" spans="1:7" ht="12.75">
      <c r="A69" s="34" t="s">
        <v>116</v>
      </c>
      <c r="B69" s="30">
        <v>425</v>
      </c>
      <c r="C69" s="14">
        <f>B69*100/B$68</f>
        <v>31.365313653136532</v>
      </c>
      <c r="E69" t="s">
        <v>59</v>
      </c>
      <c r="F69" s="30">
        <v>85</v>
      </c>
      <c r="G69" s="14">
        <v>43.58974358974359</v>
      </c>
    </row>
    <row r="70" spans="1:7" ht="12.75">
      <c r="A70" s="34" t="s">
        <v>47</v>
      </c>
      <c r="B70" s="33" t="s">
        <v>336</v>
      </c>
      <c r="C70" s="14">
        <v>60.1</v>
      </c>
      <c r="E70" s="68" t="s">
        <v>60</v>
      </c>
      <c r="F70" s="30"/>
      <c r="G70" s="14"/>
    </row>
    <row r="71" spans="1:7" ht="12.75">
      <c r="A71" s="34" t="s">
        <v>117</v>
      </c>
      <c r="B71" s="30">
        <v>935</v>
      </c>
      <c r="C71" s="14">
        <f>B71*100/B$68</f>
        <v>69.00369003690037</v>
      </c>
      <c r="E71" s="68"/>
      <c r="F71" s="29">
        <v>85</v>
      </c>
      <c r="G71" s="26">
        <v>30.90909090909091</v>
      </c>
    </row>
    <row r="72" spans="1:7" ht="12.75">
      <c r="A72" s="34" t="s">
        <v>48</v>
      </c>
      <c r="B72" s="33" t="s">
        <v>336</v>
      </c>
      <c r="C72" s="14">
        <v>64.3</v>
      </c>
      <c r="E72" t="s">
        <v>286</v>
      </c>
      <c r="F72" s="30">
        <v>85</v>
      </c>
      <c r="G72" s="14">
        <v>36.95652173913044</v>
      </c>
    </row>
    <row r="73" spans="1:7" ht="12.75">
      <c r="A73" s="40" t="s">
        <v>49</v>
      </c>
      <c r="B73" s="29">
        <v>140</v>
      </c>
      <c r="C73" s="26">
        <f>B73*100/B$73</f>
        <v>100</v>
      </c>
      <c r="E73" t="s">
        <v>61</v>
      </c>
      <c r="F73" s="30">
        <v>75</v>
      </c>
      <c r="G73" s="14">
        <v>75</v>
      </c>
    </row>
    <row r="74" spans="1:7" ht="12.75">
      <c r="A74" s="44" t="s">
        <v>118</v>
      </c>
      <c r="B74" s="46">
        <v>40</v>
      </c>
      <c r="C74" s="45">
        <f>B74*100/B$73</f>
        <v>28.571428571428573</v>
      </c>
      <c r="E74" s="1" t="s">
        <v>62</v>
      </c>
      <c r="F74" s="29">
        <v>300</v>
      </c>
      <c r="G74" s="26">
        <v>17.191977077363898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265</v>
      </c>
      <c r="G75" s="14">
        <v>17.43421052631579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25</v>
      </c>
      <c r="G76" s="14">
        <v>17.857142857142858</v>
      </c>
    </row>
    <row r="77" spans="1:7" ht="12.75">
      <c r="A77" s="34"/>
      <c r="B77" s="54"/>
      <c r="C77" s="14"/>
      <c r="E77" t="s">
        <v>287</v>
      </c>
      <c r="F77" s="30">
        <v>35</v>
      </c>
      <c r="G77" s="14">
        <v>15.555555555555555</v>
      </c>
    </row>
    <row r="78" spans="1:7" ht="12.75">
      <c r="A78" s="34"/>
      <c r="B78" s="54"/>
      <c r="C78" s="14"/>
      <c r="E78" t="s">
        <v>64</v>
      </c>
      <c r="F78" s="30">
        <v>35</v>
      </c>
      <c r="G78" s="14">
        <v>16.666666666666668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75</v>
      </c>
      <c r="G79" s="32">
        <v>23.80952380952381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F62:F65"/>
    <mergeCell ref="G62:G65"/>
    <mergeCell ref="A52:A53"/>
    <mergeCell ref="A60:A61"/>
    <mergeCell ref="A64:A65"/>
    <mergeCell ref="E70:E71"/>
    <mergeCell ref="E62:E65"/>
    <mergeCell ref="A28:A29"/>
    <mergeCell ref="A35:A36"/>
    <mergeCell ref="A37:A38"/>
    <mergeCell ref="A49:A50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665</v>
      </c>
      <c r="C10" s="26">
        <f>B10*100/B$10</f>
        <v>100</v>
      </c>
      <c r="E10" s="23" t="s">
        <v>65</v>
      </c>
      <c r="F10" s="29">
        <v>150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185</v>
      </c>
      <c r="C12" s="14">
        <f>B12*100/B$10</f>
        <v>27.81954887218045</v>
      </c>
      <c r="E12" s="24" t="s">
        <v>269</v>
      </c>
      <c r="F12" s="30" t="s">
        <v>340</v>
      </c>
      <c r="G12" s="48" t="s">
        <v>340</v>
      </c>
    </row>
    <row r="13" spans="1:7" ht="12.75">
      <c r="A13" s="6" t="s">
        <v>128</v>
      </c>
      <c r="B13" s="30">
        <v>480</v>
      </c>
      <c r="C13" s="14">
        <f>B13*100/B$10</f>
        <v>72.18045112781955</v>
      </c>
      <c r="E13" s="18" t="s">
        <v>270</v>
      </c>
      <c r="F13" s="30">
        <v>30</v>
      </c>
      <c r="G13" s="14">
        <f aca="true" t="shared" si="0" ref="G13:G18">F13*100/F$10</f>
        <v>20</v>
      </c>
    </row>
    <row r="14" spans="1:7" ht="12.75">
      <c r="A14" s="6"/>
      <c r="B14" s="30"/>
      <c r="C14" s="14"/>
      <c r="E14" s="18" t="s">
        <v>251</v>
      </c>
      <c r="F14" s="30">
        <v>55</v>
      </c>
      <c r="G14" s="14">
        <f t="shared" si="0"/>
        <v>36.666666666666664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45</v>
      </c>
      <c r="G15" s="14">
        <f t="shared" si="0"/>
        <v>30</v>
      </c>
    </row>
    <row r="16" spans="1:7" ht="12.75">
      <c r="A16" s="53" t="s">
        <v>129</v>
      </c>
      <c r="B16" s="46">
        <v>45</v>
      </c>
      <c r="C16" s="14">
        <f aca="true" t="shared" si="1" ref="C16:C22">B16*100/B$10</f>
        <v>6.7669172932330826</v>
      </c>
      <c r="E16" s="18" t="s">
        <v>272</v>
      </c>
      <c r="F16" s="30">
        <v>4</v>
      </c>
      <c r="G16" s="14">
        <f t="shared" si="0"/>
        <v>2.6666666666666665</v>
      </c>
    </row>
    <row r="17" spans="1:7" ht="12.75">
      <c r="A17" s="53" t="s">
        <v>130</v>
      </c>
      <c r="B17" s="46">
        <v>130</v>
      </c>
      <c r="C17" s="14">
        <f t="shared" si="1"/>
        <v>19.548872180451127</v>
      </c>
      <c r="E17" s="18" t="s">
        <v>273</v>
      </c>
      <c r="F17" s="30">
        <v>4</v>
      </c>
      <c r="G17" s="14">
        <f t="shared" si="0"/>
        <v>2.6666666666666665</v>
      </c>
    </row>
    <row r="18" spans="1:7" ht="12.75">
      <c r="A18" s="6" t="s">
        <v>131</v>
      </c>
      <c r="B18" s="30">
        <v>45</v>
      </c>
      <c r="C18" s="14">
        <f t="shared" si="1"/>
        <v>6.7669172932330826</v>
      </c>
      <c r="E18" s="18" t="s">
        <v>274</v>
      </c>
      <c r="F18" s="30">
        <v>4</v>
      </c>
      <c r="G18" s="14">
        <f t="shared" si="0"/>
        <v>2.6666666666666665</v>
      </c>
    </row>
    <row r="19" spans="1:7" ht="12.75">
      <c r="A19" s="6" t="s">
        <v>132</v>
      </c>
      <c r="B19" s="30">
        <v>40</v>
      </c>
      <c r="C19" s="14">
        <f t="shared" si="1"/>
        <v>6.015037593984962</v>
      </c>
      <c r="E19" s="18" t="s">
        <v>275</v>
      </c>
      <c r="F19" s="30" t="s">
        <v>340</v>
      </c>
      <c r="G19" s="14" t="s">
        <v>340</v>
      </c>
    </row>
    <row r="20" spans="1:7" ht="12.75">
      <c r="A20" s="6" t="s">
        <v>133</v>
      </c>
      <c r="B20" s="30">
        <v>45</v>
      </c>
      <c r="C20" s="14">
        <f t="shared" si="1"/>
        <v>6.7669172932330826</v>
      </c>
      <c r="E20" s="24" t="s">
        <v>172</v>
      </c>
      <c r="F20" s="30">
        <v>141700</v>
      </c>
      <c r="G20" s="48" t="s">
        <v>336</v>
      </c>
    </row>
    <row r="21" spans="1:7" ht="12.75">
      <c r="A21" s="6" t="s">
        <v>134</v>
      </c>
      <c r="B21" s="30">
        <v>150</v>
      </c>
      <c r="C21" s="14">
        <f t="shared" si="1"/>
        <v>22.55639097744361</v>
      </c>
      <c r="F21" s="54"/>
      <c r="G21" s="17" t="s">
        <v>294</v>
      </c>
    </row>
    <row r="22" spans="1:7" ht="12.75">
      <c r="A22" s="6" t="s">
        <v>135</v>
      </c>
      <c r="B22" s="30">
        <v>210</v>
      </c>
      <c r="C22" s="14">
        <f t="shared" si="1"/>
        <v>31.57894736842105</v>
      </c>
      <c r="E22" s="68" t="s">
        <v>66</v>
      </c>
      <c r="F22" s="29"/>
      <c r="G22" s="43" t="s">
        <v>294</v>
      </c>
    </row>
    <row r="23" spans="1:7" ht="12.75">
      <c r="A23" s="6" t="s">
        <v>136</v>
      </c>
      <c r="B23" s="30" t="s">
        <v>340</v>
      </c>
      <c r="C23" s="14" t="s">
        <v>340</v>
      </c>
      <c r="E23" s="68"/>
      <c r="F23" s="29"/>
      <c r="G23" s="43" t="s">
        <v>294</v>
      </c>
    </row>
    <row r="24" spans="1:7" ht="12.75">
      <c r="A24" s="6" t="s">
        <v>137</v>
      </c>
      <c r="B24" s="30" t="s">
        <v>340</v>
      </c>
      <c r="C24" s="14" t="s">
        <v>340</v>
      </c>
      <c r="E24" s="24" t="s">
        <v>173</v>
      </c>
      <c r="F24" s="30">
        <v>135</v>
      </c>
      <c r="G24" s="48">
        <f aca="true" t="shared" si="2" ref="G24:G31">F24*100/F$10</f>
        <v>90</v>
      </c>
    </row>
    <row r="25" spans="1:7" ht="12.75">
      <c r="A25" s="6"/>
      <c r="B25" s="30"/>
      <c r="C25" s="14" t="s">
        <v>294</v>
      </c>
      <c r="E25" s="18" t="s">
        <v>67</v>
      </c>
      <c r="F25" s="30" t="s">
        <v>340</v>
      </c>
      <c r="G25" s="14" t="s">
        <v>340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15</v>
      </c>
      <c r="G26" s="14">
        <f t="shared" si="2"/>
        <v>10</v>
      </c>
    </row>
    <row r="27" spans="1:7" ht="12.75">
      <c r="A27" s="6" t="s">
        <v>138</v>
      </c>
      <c r="B27" s="30" t="s">
        <v>340</v>
      </c>
      <c r="C27" s="14" t="s">
        <v>340</v>
      </c>
      <c r="E27" s="18" t="s">
        <v>69</v>
      </c>
      <c r="F27" s="30" t="s">
        <v>340</v>
      </c>
      <c r="G27" s="14" t="s">
        <v>340</v>
      </c>
    </row>
    <row r="28" spans="1:7" ht="12.75">
      <c r="A28" s="6" t="s">
        <v>139</v>
      </c>
      <c r="B28" s="30">
        <v>4</v>
      </c>
      <c r="C28" s="14">
        <f aca="true" t="shared" si="3" ref="C28:C34">B28*100/B$10</f>
        <v>0.6015037593984962</v>
      </c>
      <c r="E28" s="18" t="s">
        <v>70</v>
      </c>
      <c r="F28" s="30">
        <v>30</v>
      </c>
      <c r="G28" s="14">
        <f t="shared" si="2"/>
        <v>20</v>
      </c>
    </row>
    <row r="29" spans="1:7" ht="12.75">
      <c r="A29" s="6" t="s">
        <v>140</v>
      </c>
      <c r="B29" s="30">
        <v>10</v>
      </c>
      <c r="C29" s="14">
        <f t="shared" si="3"/>
        <v>1.5037593984962405</v>
      </c>
      <c r="E29" s="18" t="s">
        <v>71</v>
      </c>
      <c r="F29" s="30">
        <v>50</v>
      </c>
      <c r="G29" s="14">
        <f t="shared" si="2"/>
        <v>33.333333333333336</v>
      </c>
    </row>
    <row r="30" spans="1:7" ht="12.75">
      <c r="A30" s="53" t="s">
        <v>141</v>
      </c>
      <c r="B30" s="30">
        <v>45</v>
      </c>
      <c r="C30" s="14">
        <f t="shared" si="3"/>
        <v>6.7669172932330826</v>
      </c>
      <c r="E30" s="18" t="s">
        <v>72</v>
      </c>
      <c r="F30" s="30">
        <v>30</v>
      </c>
      <c r="G30" s="14">
        <f t="shared" si="2"/>
        <v>20</v>
      </c>
    </row>
    <row r="31" spans="1:7" ht="12.75">
      <c r="A31" s="53" t="s">
        <v>142</v>
      </c>
      <c r="B31" s="30">
        <v>50</v>
      </c>
      <c r="C31" s="14">
        <f t="shared" si="3"/>
        <v>7.518796992481203</v>
      </c>
      <c r="E31" s="18" t="s">
        <v>73</v>
      </c>
      <c r="F31" s="30">
        <v>4</v>
      </c>
      <c r="G31" s="14">
        <f t="shared" si="2"/>
        <v>2.6666666666666665</v>
      </c>
    </row>
    <row r="32" spans="1:7" ht="12.75">
      <c r="A32" s="53" t="s">
        <v>143</v>
      </c>
      <c r="B32" s="30">
        <v>85</v>
      </c>
      <c r="C32" s="14">
        <f t="shared" si="3"/>
        <v>12.781954887218046</v>
      </c>
      <c r="E32" s="18" t="s">
        <v>74</v>
      </c>
      <c r="F32" s="30">
        <v>1202</v>
      </c>
      <c r="G32" s="14" t="s">
        <v>336</v>
      </c>
    </row>
    <row r="33" spans="1:7" ht="12.75">
      <c r="A33" s="6" t="s">
        <v>144</v>
      </c>
      <c r="B33" s="30">
        <v>280</v>
      </c>
      <c r="C33" s="14">
        <f t="shared" si="3"/>
        <v>42.10526315789474</v>
      </c>
      <c r="E33" s="18" t="s">
        <v>174</v>
      </c>
      <c r="F33" s="30">
        <v>10</v>
      </c>
      <c r="G33" s="14">
        <f>F33*100/F$10</f>
        <v>6.666666666666667</v>
      </c>
    </row>
    <row r="34" spans="1:7" ht="12.75">
      <c r="A34" s="6" t="s">
        <v>145</v>
      </c>
      <c r="B34" s="30">
        <v>185</v>
      </c>
      <c r="C34" s="14">
        <f t="shared" si="3"/>
        <v>27.81954887218045</v>
      </c>
      <c r="E34" s="52" t="s">
        <v>75</v>
      </c>
      <c r="F34" s="30">
        <v>525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68" t="s">
        <v>76</v>
      </c>
      <c r="F36" s="30"/>
      <c r="G36" s="14" t="s">
        <v>294</v>
      </c>
    </row>
    <row r="37" spans="1:7" ht="12.75">
      <c r="A37" s="6" t="s">
        <v>267</v>
      </c>
      <c r="B37" s="30">
        <v>135</v>
      </c>
      <c r="C37" s="14">
        <f aca="true" t="shared" si="4" ref="C37:C42">B37*100/B$10</f>
        <v>20.30075187969925</v>
      </c>
      <c r="E37" s="68"/>
      <c r="F37" s="30"/>
      <c r="G37" s="14" t="s">
        <v>294</v>
      </c>
    </row>
    <row r="38" spans="1:7" ht="12.75">
      <c r="A38" s="6" t="s">
        <v>146</v>
      </c>
      <c r="B38" s="30">
        <v>240</v>
      </c>
      <c r="C38" s="14">
        <f t="shared" si="4"/>
        <v>36.090225563909776</v>
      </c>
      <c r="E38" s="68"/>
      <c r="F38" s="30"/>
      <c r="G38" s="14" t="s">
        <v>294</v>
      </c>
    </row>
    <row r="39" spans="1:7" ht="12.75">
      <c r="A39" s="6" t="s">
        <v>147</v>
      </c>
      <c r="B39" s="30">
        <v>125</v>
      </c>
      <c r="C39" s="14">
        <f t="shared" si="4"/>
        <v>18.796992481203006</v>
      </c>
      <c r="E39" s="18" t="s">
        <v>259</v>
      </c>
      <c r="F39" s="30">
        <v>10</v>
      </c>
      <c r="G39" s="14">
        <f aca="true" t="shared" si="5" ref="G39:G44">F39*100/F$10</f>
        <v>6.666666666666667</v>
      </c>
    </row>
    <row r="40" spans="1:7" ht="12.75">
      <c r="A40" s="6" t="s">
        <v>148</v>
      </c>
      <c r="B40" s="30">
        <v>110</v>
      </c>
      <c r="C40" s="14">
        <f t="shared" si="4"/>
        <v>16.541353383458645</v>
      </c>
      <c r="E40" s="18" t="s">
        <v>260</v>
      </c>
      <c r="F40" s="30">
        <v>30</v>
      </c>
      <c r="G40" s="14">
        <f t="shared" si="5"/>
        <v>20</v>
      </c>
    </row>
    <row r="41" spans="1:7" ht="12.75">
      <c r="A41" s="53" t="s">
        <v>149</v>
      </c>
      <c r="B41" s="46">
        <v>40</v>
      </c>
      <c r="C41" s="14">
        <f t="shared" si="4"/>
        <v>6.015037593984962</v>
      </c>
      <c r="E41" s="18" t="s">
        <v>261</v>
      </c>
      <c r="F41" s="30">
        <v>25</v>
      </c>
      <c r="G41" s="14">
        <f t="shared" si="5"/>
        <v>16.666666666666668</v>
      </c>
    </row>
    <row r="42" spans="1:7" ht="12.75">
      <c r="A42" s="53" t="s">
        <v>150</v>
      </c>
      <c r="B42" s="46">
        <v>15</v>
      </c>
      <c r="C42" s="14">
        <f t="shared" si="4"/>
        <v>2.255639097744361</v>
      </c>
      <c r="E42" s="18" t="s">
        <v>262</v>
      </c>
      <c r="F42" s="30">
        <v>30</v>
      </c>
      <c r="G42" s="14">
        <f t="shared" si="5"/>
        <v>20</v>
      </c>
    </row>
    <row r="43" spans="1:7" ht="12.75">
      <c r="A43" s="6"/>
      <c r="B43" s="30"/>
      <c r="C43" s="14" t="s">
        <v>294</v>
      </c>
      <c r="E43" s="18" t="s">
        <v>263</v>
      </c>
      <c r="F43" s="30">
        <v>10</v>
      </c>
      <c r="G43" s="14">
        <f t="shared" si="5"/>
        <v>6.666666666666667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35</v>
      </c>
      <c r="G44" s="14">
        <f t="shared" si="5"/>
        <v>23.333333333333332</v>
      </c>
    </row>
    <row r="45" spans="1:7" ht="12.75">
      <c r="A45" s="6" t="s">
        <v>151</v>
      </c>
      <c r="B45" s="30">
        <v>125</v>
      </c>
      <c r="C45" s="14">
        <f aca="true" t="shared" si="6" ref="C45:C53">B45*100/B$10</f>
        <v>18.796992481203006</v>
      </c>
      <c r="E45" s="18" t="s">
        <v>175</v>
      </c>
      <c r="F45" s="30" t="s">
        <v>340</v>
      </c>
      <c r="G45" s="14" t="s">
        <v>340</v>
      </c>
    </row>
    <row r="46" spans="1:7" ht="12.75">
      <c r="A46" s="6" t="s">
        <v>152</v>
      </c>
      <c r="B46" s="30">
        <v>150</v>
      </c>
      <c r="C46" s="14">
        <f t="shared" si="6"/>
        <v>22.55639097744361</v>
      </c>
      <c r="E46" s="21"/>
      <c r="F46" s="30"/>
      <c r="G46" s="14" t="s">
        <v>294</v>
      </c>
    </row>
    <row r="47" spans="1:7" ht="12.75">
      <c r="A47" s="6" t="s">
        <v>153</v>
      </c>
      <c r="B47" s="30">
        <v>105</v>
      </c>
      <c r="C47" s="14">
        <f t="shared" si="6"/>
        <v>15.789473684210526</v>
      </c>
      <c r="E47" s="21" t="s">
        <v>77</v>
      </c>
      <c r="F47" s="29">
        <v>480</v>
      </c>
      <c r="G47" s="26">
        <f>F47*100/F$47</f>
        <v>100</v>
      </c>
    </row>
    <row r="48" spans="1:7" ht="12.75">
      <c r="A48" s="6" t="s">
        <v>154</v>
      </c>
      <c r="B48" s="30">
        <v>115</v>
      </c>
      <c r="C48" s="14">
        <f t="shared" si="6"/>
        <v>17.293233082706767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55</v>
      </c>
      <c r="C49" s="14">
        <f t="shared" si="6"/>
        <v>8.270676691729323</v>
      </c>
      <c r="E49" s="18" t="s">
        <v>176</v>
      </c>
      <c r="F49" s="30">
        <v>35</v>
      </c>
      <c r="G49" s="14">
        <f aca="true" t="shared" si="7" ref="G49:G56">F49*100/F$47</f>
        <v>7.291666666666667</v>
      </c>
    </row>
    <row r="50" spans="1:7" ht="12.75">
      <c r="A50" s="6" t="s">
        <v>156</v>
      </c>
      <c r="B50" s="30">
        <v>35</v>
      </c>
      <c r="C50" s="14">
        <f t="shared" si="6"/>
        <v>5.2631578947368425</v>
      </c>
      <c r="E50" s="18" t="s">
        <v>177</v>
      </c>
      <c r="F50" s="30">
        <v>20</v>
      </c>
      <c r="G50" s="14">
        <f t="shared" si="7"/>
        <v>4.166666666666667</v>
      </c>
    </row>
    <row r="51" spans="1:7" ht="12.75">
      <c r="A51" s="6" t="s">
        <v>157</v>
      </c>
      <c r="B51" s="30">
        <v>30</v>
      </c>
      <c r="C51" s="14">
        <f t="shared" si="6"/>
        <v>4.511278195488722</v>
      </c>
      <c r="E51" s="18" t="s">
        <v>178</v>
      </c>
      <c r="F51" s="30">
        <v>65</v>
      </c>
      <c r="G51" s="14">
        <f t="shared" si="7"/>
        <v>13.541666666666666</v>
      </c>
    </row>
    <row r="52" spans="1:7" ht="12.75">
      <c r="A52" s="6" t="s">
        <v>158</v>
      </c>
      <c r="B52" s="30">
        <v>20</v>
      </c>
      <c r="C52" s="14">
        <f t="shared" si="6"/>
        <v>3.007518796992481</v>
      </c>
      <c r="E52" s="18" t="s">
        <v>179</v>
      </c>
      <c r="F52" s="30">
        <v>195</v>
      </c>
      <c r="G52" s="14">
        <f t="shared" si="7"/>
        <v>40.625</v>
      </c>
    </row>
    <row r="53" spans="1:7" ht="12.75">
      <c r="A53" s="53" t="s">
        <v>159</v>
      </c>
      <c r="B53" s="30">
        <v>25</v>
      </c>
      <c r="C53" s="14">
        <f t="shared" si="6"/>
        <v>3.7593984962406015</v>
      </c>
      <c r="E53" s="18" t="s">
        <v>180</v>
      </c>
      <c r="F53" s="30">
        <v>70</v>
      </c>
      <c r="G53" s="14">
        <f t="shared" si="7"/>
        <v>14.583333333333334</v>
      </c>
    </row>
    <row r="54" spans="1:7" ht="12.75">
      <c r="A54" s="53" t="s">
        <v>160</v>
      </c>
      <c r="B54" s="33">
        <v>3</v>
      </c>
      <c r="C54" s="14" t="s">
        <v>336</v>
      </c>
      <c r="E54" s="18" t="s">
        <v>181</v>
      </c>
      <c r="F54" s="30">
        <v>30</v>
      </c>
      <c r="G54" s="14">
        <f t="shared" si="7"/>
        <v>6.25</v>
      </c>
    </row>
    <row r="55" spans="1:7" ht="12.75">
      <c r="A55" s="6"/>
      <c r="B55" s="30"/>
      <c r="C55" s="14" t="s">
        <v>294</v>
      </c>
      <c r="E55" s="18" t="s">
        <v>182</v>
      </c>
      <c r="F55" s="30">
        <v>4</v>
      </c>
      <c r="G55" s="14">
        <f t="shared" si="7"/>
        <v>0.8333333333333334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65</v>
      </c>
      <c r="G56" s="45">
        <f t="shared" si="7"/>
        <v>13.541666666666666</v>
      </c>
    </row>
    <row r="57" spans="1:7" ht="12.75">
      <c r="A57" s="6" t="s">
        <v>161</v>
      </c>
      <c r="B57" s="30">
        <v>300</v>
      </c>
      <c r="C57" s="14">
        <f>B57*100/B$10</f>
        <v>45.11278195488722</v>
      </c>
      <c r="E57" s="18" t="s">
        <v>184</v>
      </c>
      <c r="F57" s="30">
        <v>572</v>
      </c>
      <c r="G57" s="14" t="s">
        <v>336</v>
      </c>
    </row>
    <row r="58" spans="1:7" ht="12.75">
      <c r="A58" s="6" t="s">
        <v>162</v>
      </c>
      <c r="B58" s="30">
        <v>275</v>
      </c>
      <c r="C58" s="14">
        <f>B58*100/B$10</f>
        <v>41.35338345864662</v>
      </c>
      <c r="E58" s="18"/>
      <c r="F58" s="30"/>
      <c r="G58" s="14" t="s">
        <v>294</v>
      </c>
    </row>
    <row r="59" spans="1:7" ht="12.75">
      <c r="A59" s="6" t="s">
        <v>163</v>
      </c>
      <c r="B59" s="30">
        <v>75</v>
      </c>
      <c r="C59" s="14">
        <f>B59*100/B$10</f>
        <v>11.278195488721805</v>
      </c>
      <c r="E59" s="68" t="s">
        <v>78</v>
      </c>
      <c r="F59" s="30"/>
      <c r="G59" s="14" t="s">
        <v>294</v>
      </c>
    </row>
    <row r="60" spans="1:7" ht="12.75">
      <c r="A60" s="6" t="s">
        <v>164</v>
      </c>
      <c r="B60" s="30">
        <v>15</v>
      </c>
      <c r="C60" s="14">
        <f>B60*100/B$10</f>
        <v>2.255639097744361</v>
      </c>
      <c r="E60" s="68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95</v>
      </c>
      <c r="G61" s="14">
        <f aca="true" t="shared" si="8" ref="G61:G67">F61*100/F$47</f>
        <v>19.791666666666668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60</v>
      </c>
      <c r="G62" s="14">
        <f t="shared" si="8"/>
        <v>12.5</v>
      </c>
    </row>
    <row r="63" spans="1:7" ht="12.75">
      <c r="A63" s="53" t="s">
        <v>165</v>
      </c>
      <c r="B63" s="46">
        <v>425</v>
      </c>
      <c r="C63" s="14">
        <f aca="true" t="shared" si="9" ref="C63:C71">B63*100/B$10</f>
        <v>63.909774436090224</v>
      </c>
      <c r="E63" s="18" t="s">
        <v>261</v>
      </c>
      <c r="F63" s="30">
        <v>55</v>
      </c>
      <c r="G63" s="14">
        <f t="shared" si="8"/>
        <v>11.458333333333334</v>
      </c>
    </row>
    <row r="64" spans="1:7" ht="12.75">
      <c r="A64" s="53" t="s">
        <v>280</v>
      </c>
      <c r="B64" s="46">
        <v>35</v>
      </c>
      <c r="C64" s="14">
        <f t="shared" si="9"/>
        <v>5.2631578947368425</v>
      </c>
      <c r="E64" s="18" t="s">
        <v>262</v>
      </c>
      <c r="F64" s="30">
        <v>30</v>
      </c>
      <c r="G64" s="14">
        <f t="shared" si="8"/>
        <v>6.25</v>
      </c>
    </row>
    <row r="65" spans="1:7" ht="12.75">
      <c r="A65" s="6" t="s">
        <v>166</v>
      </c>
      <c r="B65" s="30">
        <v>110</v>
      </c>
      <c r="C65" s="14">
        <f t="shared" si="9"/>
        <v>16.541353383458645</v>
      </c>
      <c r="E65" s="18" t="s">
        <v>263</v>
      </c>
      <c r="F65" s="30">
        <v>45</v>
      </c>
      <c r="G65" s="14">
        <f t="shared" si="8"/>
        <v>9.375</v>
      </c>
    </row>
    <row r="66" spans="1:7" ht="12.75">
      <c r="A66" s="6" t="s">
        <v>281</v>
      </c>
      <c r="B66" s="30">
        <v>75</v>
      </c>
      <c r="C66" s="14">
        <f t="shared" si="9"/>
        <v>11.278195488721805</v>
      </c>
      <c r="E66" s="18" t="s">
        <v>264</v>
      </c>
      <c r="F66" s="30">
        <v>110</v>
      </c>
      <c r="G66" s="14">
        <f t="shared" si="8"/>
        <v>22.916666666666668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85</v>
      </c>
      <c r="G67" s="14">
        <f t="shared" si="8"/>
        <v>17.708333333333332</v>
      </c>
    </row>
    <row r="68" spans="1:7" ht="12.75">
      <c r="A68" s="6" t="s">
        <v>168</v>
      </c>
      <c r="B68" s="30" t="s">
        <v>340</v>
      </c>
      <c r="C68" s="14" t="s">
        <v>340</v>
      </c>
      <c r="E68" s="18"/>
      <c r="F68" s="30"/>
      <c r="G68" s="14"/>
    </row>
    <row r="69" spans="1:7" ht="12.75">
      <c r="A69" s="6" t="s">
        <v>169</v>
      </c>
      <c r="B69" s="30" t="s">
        <v>340</v>
      </c>
      <c r="C69" s="14" t="s">
        <v>340</v>
      </c>
      <c r="E69" s="18"/>
      <c r="F69" s="30"/>
      <c r="G69" s="14"/>
    </row>
    <row r="70" spans="1:7" ht="12.75">
      <c r="A70" s="6" t="s">
        <v>170</v>
      </c>
      <c r="B70" s="30">
        <v>15</v>
      </c>
      <c r="C70" s="14">
        <f t="shared" si="9"/>
        <v>2.255639097744361</v>
      </c>
      <c r="E70" s="18"/>
      <c r="F70" s="30"/>
      <c r="G70" s="14"/>
    </row>
    <row r="71" spans="1:7" ht="12.75">
      <c r="A71" s="6" t="s">
        <v>171</v>
      </c>
      <c r="B71" s="30">
        <v>4</v>
      </c>
      <c r="C71" s="14">
        <f t="shared" si="9"/>
        <v>0.6015037593984962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15</v>
      </c>
      <c r="C74" s="14">
        <f>B74*100/B$10</f>
        <v>2.255639097744361</v>
      </c>
      <c r="E74" s="18"/>
      <c r="F74" s="30"/>
      <c r="G74" s="14"/>
    </row>
    <row r="75" spans="1:7" ht="12.75">
      <c r="A75" s="6" t="s">
        <v>296</v>
      </c>
      <c r="B75" s="30">
        <v>4</v>
      </c>
      <c r="C75" s="14">
        <f>B75*100/B$10</f>
        <v>0.6015037593984962</v>
      </c>
      <c r="E75" s="18"/>
      <c r="F75" s="30"/>
      <c r="G75" s="14"/>
    </row>
    <row r="76" spans="1:7" ht="13.5" thickBot="1">
      <c r="A76" s="15" t="s">
        <v>192</v>
      </c>
      <c r="B76" s="31">
        <v>10</v>
      </c>
      <c r="C76" s="32">
        <f>B76*100/B$10</f>
        <v>1.5037593984962405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2006-06-09T12:48:05Z</dcterms:modified>
  <cp:category/>
  <cp:version/>
  <cp:contentType/>
  <cp:contentStatus/>
</cp:coreProperties>
</file>