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omalia" sheetId="1" r:id="rId1"/>
    <sheet name="FBP2-Somalia" sheetId="2" r:id="rId2"/>
    <sheet name="FBP3-Somalia" sheetId="3" r:id="rId3"/>
  </sheets>
  <definedNames>
    <definedName name="_xlnm.Print_Area" localSheetId="0">'FBP1-Somalia'!$A$2:$G$90</definedName>
    <definedName name="_xlnm.Print_Area" localSheetId="1">'FBP2-Somalia'!$A$2:$G$86</definedName>
    <definedName name="_xlnm.Print_Area" localSheetId="2">'FBP3-Somalia'!$A$2:$G$83</definedName>
  </definedNames>
  <calcPr fullCalcOnLoad="1"/>
</workbook>
</file>

<file path=xl/sharedStrings.xml><?xml version="1.0" encoding="utf-8"?>
<sst xmlns="http://schemas.openxmlformats.org/spreadsheetml/2006/main" count="483" uniqueCount="362">
  <si>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</si>
  <si>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</si>
  <si>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</si>
  <si>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</si>
  <si>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</si>
  <si>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</si>
  <si>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</si>
  <si>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</si>
  <si>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</si>
  <si>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</si>
  <si>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</si>
  <si>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</si>
  <si>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</si>
  <si>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</si>
  <si>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</si>
  <si>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</si>
  <si>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</si>
  <si>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</si>
  <si>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</si>
  <si>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</si>
  <si>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</si>
  <si>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</si>
  <si>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</si>
  <si>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</si>
  <si>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</si>
  <si>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</si>
  <si>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</si>
  <si>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</si>
  <si>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</si>
  <si>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</si>
  <si>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</si>
  <si>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</si>
  <si>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</si>
  <si>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</si>
  <si>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</si>
  <si>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</si>
  <si>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</si>
  <si>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</si>
  <si>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</si>
  <si>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</si>
  <si>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</si>
  <si>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</si>
  <si>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</si>
  <si>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</si>
  <si>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</si>
  <si>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</si>
  <si>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</si>
  <si>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</si>
  <si>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</si>
  <si>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</si>
  <si>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</si>
  <si>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</si>
  <si>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</si>
  <si>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</si>
  <si>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</si>
  <si>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</si>
  <si>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</si>
  <si>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</si>
  <si>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</si>
  <si>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</si>
  <si>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</si>
  <si>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</si>
  <si>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</si>
  <si>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</si>
  <si>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</si>
  <si>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</si>
  <si>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</si>
  <si>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</si>
  <si>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</si>
  <si>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</si>
  <si>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</si>
  <si>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</si>
  <si>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</si>
  <si>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</si>
  <si>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</si>
  <si>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</si>
  <si>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</si>
  <si>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</si>
  <si>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</si>
  <si>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</si>
  <si>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</si>
  <si>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</si>
  <si>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</si>
  <si>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</si>
  <si>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</si>
  <si>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</si>
  <si>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</si>
  <si>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</si>
  <si>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</si>
  <si>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</si>
  <si>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</si>
  <si>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</si>
  <si>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</si>
  <si>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</si>
  <si>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</si>
  <si>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</si>
  <si>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</si>
  <si>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</si>
  <si>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</si>
  <si>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</si>
  <si>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</si>
  <si>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</si>
  <si>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</si>
  <si>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</si>
  <si>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</si>
  <si>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</si>
  <si>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</si>
  <si>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</si>
  <si>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</si>
  <si>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</si>
  <si>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</si>
  <si>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</si>
  <si>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</si>
  <si>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</si>
  <si>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</si>
  <si>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</si>
  <si>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</si>
  <si>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</si>
  <si>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</si>
  <si>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</si>
  <si>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</si>
  <si>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</si>
  <si>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</si>
  <si>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</si>
  <si>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</si>
  <si>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</si>
  <si>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</si>
  <si>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</si>
  <si>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</si>
  <si>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</si>
  <si>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</si>
  <si>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</si>
  <si>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</si>
  <si>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</si>
  <si>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</si>
  <si>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</si>
  <si>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</si>
  <si>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</si>
  <si>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</si>
  <si>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</si>
  <si>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</si>
  <si>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</si>
  <si>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</si>
  <si>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</si>
  <si>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</si>
  <si>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</si>
  <si>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</si>
  <si>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</si>
  <si>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</si>
  <si>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</si>
  <si>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</si>
  <si>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</si>
  <si>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</si>
  <si>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</si>
  <si>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</si>
  <si>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</si>
  <si>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</si>
  <si>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</si>
  <si>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</si>
  <si>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</si>
  <si>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</si>
  <si>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</si>
  <si>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</si>
  <si>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</si>
  <si>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</si>
  <si>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</si>
  <si>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</si>
  <si>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</si>
  <si>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</si>
  <si>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</si>
  <si>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</si>
  <si>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</si>
  <si>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</si>
  <si>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</si>
  <si>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</si>
  <si>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</si>
  <si>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</si>
  <si>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</si>
  <si>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</si>
  <si>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</si>
  <si>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</si>
  <si>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</si>
  <si>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</si>
  <si>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</si>
  <si>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</si>
  <si>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</si>
  <si>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</si>
  <si>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</si>
  <si>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</si>
  <si>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</si>
  <si>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</si>
  <si>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</si>
  <si>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</si>
  <si>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</si>
  <si>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</si>
  <si>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</si>
  <si>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</si>
  <si>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</si>
  <si>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</si>
  <si>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</si>
  <si>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</si>
  <si>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</si>
  <si>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</si>
  <si>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</si>
  <si>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</si>
  <si>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</si>
  <si>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</si>
  <si>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</si>
  <si>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</si>
  <si>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</si>
  <si>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</si>
  <si>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</si>
  <si>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</si>
  <si>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</si>
  <si>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</si>
  <si>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</si>
  <si>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</si>
  <si>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</si>
  <si>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</si>
  <si>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</si>
  <si>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</si>
  <si>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</si>
  <si>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</si>
  <si>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</si>
  <si>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</si>
  <si>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</si>
  <si>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</si>
  <si>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</si>
  <si>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</si>
  <si>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</si>
  <si>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</si>
  <si>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</si>
  <si>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</si>
  <si>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</si>
  <si>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</si>
  <si>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</si>
  <si>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</si>
  <si>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</si>
  <si>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</si>
  <si>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</si>
  <si>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</si>
  <si>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</si>
  <si>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</si>
  <si>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</si>
  <si>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</si>
  <si>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</si>
  <si>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</si>
  <si>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</si>
  <si>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</si>
  <si>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</si>
  <si>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</si>
  <si>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</si>
  <si>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</si>
  <si>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</si>
  <si>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</si>
  <si>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</si>
  <si>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</si>
  <si>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</si>
  <si>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</si>
  <si>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</si>
  <si>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</si>
  <si>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</si>
  <si>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</si>
  <si>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</si>
  <si>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</si>
  <si>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</si>
  <si>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</si>
  <si>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</si>
  <si>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</si>
  <si>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</si>
  <si>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</si>
  <si>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</si>
  <si>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</si>
  <si>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</si>
  <si>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</si>
  <si>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</si>
  <si>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</si>
  <si>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</si>
  <si>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</si>
  <si>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</si>
  <si>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</si>
  <si>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</si>
  <si>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</si>
  <si>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</si>
  <si>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</si>
  <si>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</si>
  <si>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</si>
  <si>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</si>
  <si>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</si>
  <si>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</si>
  <si>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</si>
  <si>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</si>
  <si>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</si>
  <si>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</si>
  <si>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</si>
  <si>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</si>
  <si>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</si>
  <si>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</si>
  <si>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</si>
  <si>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</si>
  <si>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</si>
  <si>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</si>
  <si>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</si>
  <si>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</si>
  <si>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</si>
  <si>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</si>
  <si>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</si>
  <si>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</si>
  <si>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</si>
  <si>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</si>
  <si>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</si>
  <si>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</si>
  <si>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</si>
  <si>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</si>
  <si>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</si>
  <si>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</si>
  <si>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</si>
  <si>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</si>
  <si>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</si>
  <si>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</si>
  <si>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</si>
  <si>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</si>
  <si>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</si>
  <si>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</si>
  <si>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</si>
  <si>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</si>
  <si>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</si>
  <si>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</si>
  <si>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</si>
  <si>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</si>
  <si>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</si>
  <si>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</si>
  <si>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</si>
  <si>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</si>
  <si>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</si>
  <si>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</si>
  <si>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</si>
  <si>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</si>
  <si>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</si>
  <si>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</si>
  <si>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</si>
  <si>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</si>
  <si>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</si>
  <si>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</si>
  <si>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</si>
  <si>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</si>
  <si>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</si>
  <si>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</si>
  <si>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</si>
  <si>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</si>
  <si>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</si>
  <si>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</si>
  <si>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</si>
  <si>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</si>
  <si>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</si>
  <si>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</si>
  <si>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</si>
  <si>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</si>
  <si>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Somalia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</si>
  <si>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Somalia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</si>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</sst>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35760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35760</v>
      </c>
      <c r="G11" s="24">
        <f>F11*100/F$11</f>
        <v>100</v>
      </c>
    </row>
    <row r="12" spans="1:7" ht="12.75">
      <c r="A12" s="25" t="s">
        <v>142</v>
      </c>
      <c r="B12" s="26">
        <v>5125</v>
      </c>
      <c r="C12" s="27">
        <f aca="true" t="shared" si="0" ref="C12:C19">B12*100/B$10</f>
        <v>14.33165548098434</v>
      </c>
      <c r="E12" s="1" t="s">
        <v>348</v>
      </c>
      <c r="F12" s="26">
        <v>18635</v>
      </c>
      <c r="G12" s="27">
        <f>F12*100/F$11</f>
        <v>52.11129753914989</v>
      </c>
    </row>
    <row r="13" spans="1:7" ht="12.75">
      <c r="A13" s="25" t="s">
        <v>324</v>
      </c>
      <c r="B13" s="26">
        <v>3410</v>
      </c>
      <c r="C13" s="27">
        <f t="shared" si="0"/>
        <v>9.53579418344519</v>
      </c>
      <c r="E13" s="1" t="s">
        <v>349</v>
      </c>
      <c r="F13" s="26">
        <v>17125</v>
      </c>
      <c r="G13" s="27">
        <f>F13*100/F$11</f>
        <v>47.88870246085011</v>
      </c>
    </row>
    <row r="14" spans="1:7" ht="12.75">
      <c r="A14" s="25" t="s">
        <v>143</v>
      </c>
      <c r="B14" s="26">
        <v>1285</v>
      </c>
      <c r="C14" s="27">
        <f t="shared" si="0"/>
        <v>3.593400447427293</v>
      </c>
      <c r="F14" s="26"/>
      <c r="G14" s="27"/>
    </row>
    <row r="15" spans="1:7" ht="12.75">
      <c r="A15" s="25" t="s">
        <v>303</v>
      </c>
      <c r="B15" s="26">
        <v>425</v>
      </c>
      <c r="C15" s="27">
        <f t="shared" si="0"/>
        <v>1.1884787472035794</v>
      </c>
      <c r="E15" s="1" t="s">
        <v>350</v>
      </c>
      <c r="F15" s="26">
        <v>945</v>
      </c>
      <c r="G15" s="27">
        <f aca="true" t="shared" si="1" ref="G15:G27">F15*100/F$11</f>
        <v>2.6426174496644297</v>
      </c>
    </row>
    <row r="16" spans="1:7" ht="12.75">
      <c r="A16" s="25" t="s">
        <v>144</v>
      </c>
      <c r="B16" s="26">
        <v>30635</v>
      </c>
      <c r="C16" s="27">
        <f t="shared" si="0"/>
        <v>85.66834451901566</v>
      </c>
      <c r="E16" s="1" t="s">
        <v>351</v>
      </c>
      <c r="F16" s="26">
        <v>2095</v>
      </c>
      <c r="G16" s="27">
        <f t="shared" si="1"/>
        <v>5.858501118568233</v>
      </c>
    </row>
    <row r="17" spans="1:7" ht="12.75">
      <c r="A17" s="25" t="s">
        <v>325</v>
      </c>
      <c r="B17" s="26">
        <v>29165</v>
      </c>
      <c r="C17" s="27">
        <f t="shared" si="0"/>
        <v>81.55760626398211</v>
      </c>
      <c r="E17" s="1" t="s">
        <v>352</v>
      </c>
      <c r="F17" s="26">
        <v>4110</v>
      </c>
      <c r="G17" s="27">
        <f t="shared" si="1"/>
        <v>11.493288590604028</v>
      </c>
    </row>
    <row r="18" spans="1:7" ht="12.75">
      <c r="A18" s="25" t="s">
        <v>143</v>
      </c>
      <c r="B18" s="26">
        <v>1230</v>
      </c>
      <c r="C18" s="27">
        <f t="shared" si="0"/>
        <v>3.4395973154362416</v>
      </c>
      <c r="E18" s="1" t="s">
        <v>353</v>
      </c>
      <c r="F18" s="26">
        <v>4785</v>
      </c>
      <c r="G18" s="27">
        <f t="shared" si="1"/>
        <v>13.380872483221477</v>
      </c>
    </row>
    <row r="19" spans="1:7" ht="12.75">
      <c r="A19" s="25" t="s">
        <v>304</v>
      </c>
      <c r="B19" s="26">
        <v>240</v>
      </c>
      <c r="C19" s="27">
        <f t="shared" si="0"/>
        <v>0.6711409395973155</v>
      </c>
      <c r="E19" s="1" t="s">
        <v>0</v>
      </c>
      <c r="F19" s="26">
        <v>4805</v>
      </c>
      <c r="G19" s="27">
        <f t="shared" si="1"/>
        <v>13.436800894854587</v>
      </c>
    </row>
    <row r="20" spans="1:7" ht="12.75">
      <c r="A20" s="25"/>
      <c r="B20" s="26"/>
      <c r="C20" s="27"/>
      <c r="E20" s="1" t="s">
        <v>1</v>
      </c>
      <c r="F20" s="26">
        <v>9095</v>
      </c>
      <c r="G20" s="27">
        <f t="shared" si="1"/>
        <v>25.4334451901566</v>
      </c>
    </row>
    <row r="21" spans="1:7" ht="12.75">
      <c r="A21" s="64" t="s">
        <v>145</v>
      </c>
      <c r="B21" s="26"/>
      <c r="C21" s="27"/>
      <c r="E21" s="1" t="s">
        <v>2</v>
      </c>
      <c r="F21" s="26">
        <v>5305</v>
      </c>
      <c r="G21" s="27">
        <f t="shared" si="1"/>
        <v>14.835011185682326</v>
      </c>
    </row>
    <row r="22" spans="1:7" ht="12.75">
      <c r="A22" s="65" t="s">
        <v>326</v>
      </c>
      <c r="B22" s="26">
        <v>26255</v>
      </c>
      <c r="C22" s="27">
        <f aca="true" t="shared" si="2" ref="C22:C29">B22*100/B$10</f>
        <v>73.42002237136465</v>
      </c>
      <c r="E22" s="1" t="s">
        <v>3</v>
      </c>
      <c r="F22" s="26">
        <v>2280</v>
      </c>
      <c r="G22" s="27">
        <f t="shared" si="1"/>
        <v>6.375838926174497</v>
      </c>
    </row>
    <row r="23" spans="1:7" ht="12.75">
      <c r="A23" s="65" t="s">
        <v>328</v>
      </c>
      <c r="B23" s="26">
        <v>260</v>
      </c>
      <c r="C23" s="27">
        <f t="shared" si="2"/>
        <v>0.727069351230425</v>
      </c>
      <c r="E23" s="1" t="s">
        <v>4</v>
      </c>
      <c r="F23" s="26">
        <v>645</v>
      </c>
      <c r="G23" s="27">
        <f t="shared" si="1"/>
        <v>1.8036912751677852</v>
      </c>
    </row>
    <row r="24" spans="1:7" ht="12.75">
      <c r="A24" s="65" t="s">
        <v>146</v>
      </c>
      <c r="B24" s="26">
        <v>25475</v>
      </c>
      <c r="C24" s="27">
        <f t="shared" si="2"/>
        <v>71.23881431767337</v>
      </c>
      <c r="E24" s="1" t="s">
        <v>5</v>
      </c>
      <c r="F24" s="26">
        <v>535</v>
      </c>
      <c r="G24" s="27">
        <f t="shared" si="1"/>
        <v>1.4960850111856823</v>
      </c>
    </row>
    <row r="25" spans="1:7" ht="12.75">
      <c r="A25" s="65" t="s">
        <v>147</v>
      </c>
      <c r="B25" s="26">
        <v>20</v>
      </c>
      <c r="C25" s="27">
        <f t="shared" si="2"/>
        <v>0.05592841163310962</v>
      </c>
      <c r="E25" s="1" t="s">
        <v>6</v>
      </c>
      <c r="F25" s="26">
        <v>850</v>
      </c>
      <c r="G25" s="27">
        <f t="shared" si="1"/>
        <v>2.3769574944071588</v>
      </c>
    </row>
    <row r="26" spans="1:7" ht="12.75">
      <c r="A26" s="65" t="s">
        <v>329</v>
      </c>
      <c r="B26" s="26">
        <v>130</v>
      </c>
      <c r="C26" s="27">
        <f t="shared" si="2"/>
        <v>0.3635346756152125</v>
      </c>
      <c r="E26" s="1" t="s">
        <v>7</v>
      </c>
      <c r="F26" s="26">
        <v>260</v>
      </c>
      <c r="G26" s="27">
        <f t="shared" si="1"/>
        <v>0.727069351230425</v>
      </c>
    </row>
    <row r="27" spans="1:7" ht="12.75">
      <c r="A27" s="65" t="s">
        <v>148</v>
      </c>
      <c r="B27" s="26">
        <v>215</v>
      </c>
      <c r="C27" s="27">
        <f t="shared" si="2"/>
        <v>0.6012304250559284</v>
      </c>
      <c r="E27" s="1" t="s">
        <v>139</v>
      </c>
      <c r="F27" s="26">
        <v>55</v>
      </c>
      <c r="G27" s="27">
        <f t="shared" si="1"/>
        <v>0.15380313199105144</v>
      </c>
    </row>
    <row r="28" spans="1:7" ht="12.75">
      <c r="A28" s="65" t="s">
        <v>330</v>
      </c>
      <c r="B28" s="26">
        <v>155</v>
      </c>
      <c r="C28" s="27">
        <f t="shared" si="2"/>
        <v>0.43344519015659955</v>
      </c>
      <c r="F28" s="26"/>
      <c r="G28" s="27"/>
    </row>
    <row r="29" spans="1:7" ht="12.75">
      <c r="A29" s="65" t="s">
        <v>331</v>
      </c>
      <c r="B29" s="26">
        <v>9505</v>
      </c>
      <c r="C29" s="27">
        <f t="shared" si="2"/>
        <v>26.579977628635348</v>
      </c>
      <c r="E29" s="1" t="s">
        <v>140</v>
      </c>
      <c r="F29" s="37">
        <v>26.1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25745</v>
      </c>
      <c r="G31" s="27">
        <f aca="true" t="shared" si="3" ref="G31:G38">F31*100/F$11</f>
        <v>71.99384787472036</v>
      </c>
    </row>
    <row r="32" spans="1:7" ht="12.75">
      <c r="A32" s="65" t="s">
        <v>149</v>
      </c>
      <c r="B32" s="26">
        <v>80</v>
      </c>
      <c r="C32" s="27">
        <f>B32*100/B$10</f>
        <v>0.22371364653243847</v>
      </c>
      <c r="E32" s="1" t="s">
        <v>9</v>
      </c>
      <c r="F32" s="26">
        <v>13230</v>
      </c>
      <c r="G32" s="27">
        <f t="shared" si="3"/>
        <v>36.99664429530201</v>
      </c>
    </row>
    <row r="33" spans="1:7" ht="12.75">
      <c r="A33" s="65" t="s">
        <v>151</v>
      </c>
      <c r="B33" s="26">
        <v>35680</v>
      </c>
      <c r="C33" s="27">
        <f>B33*100/B$10</f>
        <v>99.77628635346755</v>
      </c>
      <c r="E33" s="1" t="s">
        <v>10</v>
      </c>
      <c r="F33" s="26">
        <v>12510</v>
      </c>
      <c r="G33" s="27">
        <f t="shared" si="3"/>
        <v>34.98322147651007</v>
      </c>
    </row>
    <row r="34" spans="1:7" ht="12.75">
      <c r="A34" s="65" t="s">
        <v>332</v>
      </c>
      <c r="B34" s="26">
        <v>250</v>
      </c>
      <c r="C34" s="27">
        <f>B34*100/B$10</f>
        <v>0.6991051454138703</v>
      </c>
      <c r="E34" s="1" t="s">
        <v>11</v>
      </c>
      <c r="F34" s="26">
        <v>22655</v>
      </c>
      <c r="G34" s="27">
        <f t="shared" si="3"/>
        <v>63.35290827740492</v>
      </c>
    </row>
    <row r="35" spans="1:7" ht="12.75">
      <c r="A35" s="25"/>
      <c r="B35" s="26"/>
      <c r="C35" s="27"/>
      <c r="E35" s="1" t="s">
        <v>13</v>
      </c>
      <c r="F35" s="26">
        <v>1435</v>
      </c>
      <c r="G35" s="27">
        <f t="shared" si="3"/>
        <v>4.012863534675615</v>
      </c>
    </row>
    <row r="36" spans="1:7" ht="12.75">
      <c r="A36" s="66" t="s">
        <v>152</v>
      </c>
      <c r="B36" s="26"/>
      <c r="C36" s="27"/>
      <c r="E36" s="1" t="s">
        <v>14</v>
      </c>
      <c r="F36" s="26">
        <v>1165</v>
      </c>
      <c r="G36" s="27">
        <f t="shared" si="3"/>
        <v>3.2578299776286355</v>
      </c>
    </row>
    <row r="37" spans="1:7" ht="12.75">
      <c r="A37" s="66" t="s">
        <v>175</v>
      </c>
      <c r="B37" s="21">
        <v>34815</v>
      </c>
      <c r="C37" s="22">
        <f aca="true" t="shared" si="4" ref="C37:C46">B37*100/B$37</f>
        <v>100</v>
      </c>
      <c r="E37" s="1" t="s">
        <v>12</v>
      </c>
      <c r="F37" s="26">
        <v>605</v>
      </c>
      <c r="G37" s="27">
        <f t="shared" si="3"/>
        <v>1.691834451901566</v>
      </c>
    </row>
    <row r="38" spans="1:7" ht="12.75">
      <c r="A38" s="67" t="s">
        <v>333</v>
      </c>
      <c r="B38" s="26">
        <v>1245</v>
      </c>
      <c r="C38" s="27">
        <f t="shared" si="4"/>
        <v>3.576044808272296</v>
      </c>
      <c r="E38" s="1" t="s">
        <v>10</v>
      </c>
      <c r="F38" s="26">
        <v>560</v>
      </c>
      <c r="G38" s="27">
        <f t="shared" si="3"/>
        <v>1.5659955257270695</v>
      </c>
    </row>
    <row r="39" spans="1:7" ht="12.75">
      <c r="A39" s="67" t="s">
        <v>153</v>
      </c>
      <c r="B39" s="26">
        <v>33570</v>
      </c>
      <c r="C39" s="27">
        <f t="shared" si="4"/>
        <v>96.4239551917277</v>
      </c>
      <c r="F39" s="26"/>
      <c r="G39" s="27"/>
    </row>
    <row r="40" spans="1:7" ht="12.75">
      <c r="A40" s="67" t="s">
        <v>176</v>
      </c>
      <c r="B40" s="26">
        <v>21325</v>
      </c>
      <c r="C40" s="27">
        <f t="shared" si="4"/>
        <v>61.252333764182104</v>
      </c>
      <c r="E40" s="50" t="s">
        <v>171</v>
      </c>
      <c r="F40" s="26"/>
      <c r="G40" s="27"/>
    </row>
    <row r="41" spans="1:7" ht="12.75">
      <c r="A41" s="67" t="s">
        <v>154</v>
      </c>
      <c r="B41" s="26">
        <v>70</v>
      </c>
      <c r="C41" s="27">
        <f t="shared" si="4"/>
        <v>0.20106276030446646</v>
      </c>
      <c r="E41" s="50" t="s">
        <v>191</v>
      </c>
      <c r="F41" s="21">
        <v>28610</v>
      </c>
      <c r="G41" s="22">
        <f>F41*100/F$41</f>
        <v>100</v>
      </c>
    </row>
    <row r="42" spans="1:7" ht="12.75">
      <c r="A42" s="67" t="s">
        <v>176</v>
      </c>
      <c r="B42" s="68">
        <v>25</v>
      </c>
      <c r="C42" s="27">
        <f t="shared" si="4"/>
        <v>0.07180812868016659</v>
      </c>
      <c r="E42" s="1" t="s">
        <v>15</v>
      </c>
      <c r="F42" s="26">
        <v>11920</v>
      </c>
      <c r="G42" s="27">
        <f aca="true" t="shared" si="5" ref="G42:G48">F42*100/F$41</f>
        <v>41.66375393219154</v>
      </c>
    </row>
    <row r="43" spans="1:7" ht="12.75">
      <c r="A43" s="67" t="s">
        <v>155</v>
      </c>
      <c r="B43" s="26">
        <v>595</v>
      </c>
      <c r="C43" s="27">
        <f t="shared" si="4"/>
        <v>1.7090334625879648</v>
      </c>
      <c r="E43" s="1" t="s">
        <v>127</v>
      </c>
      <c r="F43" s="26">
        <v>12425</v>
      </c>
      <c r="G43" s="27">
        <f t="shared" si="5"/>
        <v>43.42887102411744</v>
      </c>
    </row>
    <row r="44" spans="1:7" ht="12.75">
      <c r="A44" s="67" t="s">
        <v>176</v>
      </c>
      <c r="B44" s="26">
        <v>245</v>
      </c>
      <c r="C44" s="27">
        <f t="shared" si="4"/>
        <v>0.7037196610656327</v>
      </c>
      <c r="E44" s="1" t="s">
        <v>16</v>
      </c>
      <c r="F44" s="26">
        <v>1355</v>
      </c>
      <c r="G44" s="27">
        <f t="shared" si="5"/>
        <v>4.7361062565536525</v>
      </c>
    </row>
    <row r="45" spans="1:7" ht="12.75">
      <c r="A45" s="67" t="s">
        <v>156</v>
      </c>
      <c r="B45" s="26">
        <v>120</v>
      </c>
      <c r="C45" s="27">
        <f t="shared" si="4"/>
        <v>0.34467901766479964</v>
      </c>
      <c r="E45" s="1" t="s">
        <v>17</v>
      </c>
      <c r="F45" s="26">
        <v>1170</v>
      </c>
      <c r="G45" s="27">
        <f t="shared" si="5"/>
        <v>4.089479203075848</v>
      </c>
    </row>
    <row r="46" spans="1:7" ht="12.75">
      <c r="A46" s="67" t="s">
        <v>176</v>
      </c>
      <c r="B46" s="26">
        <v>55</v>
      </c>
      <c r="C46" s="27">
        <f t="shared" si="4"/>
        <v>0.1579778830963665</v>
      </c>
      <c r="E46" s="1" t="s">
        <v>18</v>
      </c>
      <c r="F46" s="26">
        <v>1085</v>
      </c>
      <c r="G46" s="27">
        <f t="shared" si="5"/>
        <v>3.7923802866130725</v>
      </c>
    </row>
    <row r="47" spans="1:7" ht="12.75">
      <c r="A47" s="25"/>
      <c r="B47" s="26"/>
      <c r="C47" s="27"/>
      <c r="E47" s="1" t="s">
        <v>19</v>
      </c>
      <c r="F47" s="26">
        <v>1740</v>
      </c>
      <c r="G47" s="27">
        <f t="shared" si="5"/>
        <v>6.081789584061517</v>
      </c>
    </row>
    <row r="48" spans="1:7" ht="12.75">
      <c r="A48" s="69" t="s">
        <v>157</v>
      </c>
      <c r="B48" s="26"/>
      <c r="C48" s="27"/>
      <c r="E48" s="1" t="s">
        <v>18</v>
      </c>
      <c r="F48" s="26">
        <v>1050</v>
      </c>
      <c r="G48" s="27">
        <f t="shared" si="5"/>
        <v>3.670045438657812</v>
      </c>
    </row>
    <row r="49" spans="1:7" ht="12.75">
      <c r="A49" s="69" t="s">
        <v>335</v>
      </c>
      <c r="B49" s="21">
        <v>35760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35420</v>
      </c>
      <c r="C50" s="27">
        <f t="shared" si="6"/>
        <v>99.04921700223714</v>
      </c>
      <c r="E50" s="50" t="s">
        <v>172</v>
      </c>
      <c r="F50" s="26"/>
      <c r="G50" s="27"/>
    </row>
    <row r="51" spans="1:7" ht="12.75">
      <c r="A51" s="65" t="s">
        <v>336</v>
      </c>
      <c r="B51" s="26">
        <v>12590</v>
      </c>
      <c r="C51" s="27">
        <f t="shared" si="6"/>
        <v>35.206935123042506</v>
      </c>
      <c r="E51" s="50" t="s">
        <v>173</v>
      </c>
      <c r="F51" s="26"/>
      <c r="G51" s="27"/>
    </row>
    <row r="52" spans="1:7" ht="12.75">
      <c r="A52" s="65" t="s">
        <v>337</v>
      </c>
      <c r="B52" s="26">
        <v>4340</v>
      </c>
      <c r="C52" s="27">
        <f t="shared" si="6"/>
        <v>12.136465324384787</v>
      </c>
      <c r="E52" s="50" t="s">
        <v>192</v>
      </c>
      <c r="F52" s="21">
        <v>850</v>
      </c>
      <c r="G52" s="22">
        <f>F52*100/F52</f>
        <v>100</v>
      </c>
    </row>
    <row r="53" spans="1:7" ht="12.75">
      <c r="A53" s="65" t="s">
        <v>338</v>
      </c>
      <c r="B53" s="26">
        <v>10870</v>
      </c>
      <c r="C53" s="27">
        <f t="shared" si="6"/>
        <v>30.39709172259508</v>
      </c>
      <c r="E53" s="1" t="s">
        <v>174</v>
      </c>
      <c r="F53" s="26">
        <v>285</v>
      </c>
      <c r="G53" s="27">
        <f>F53*100/F52</f>
        <v>33.529411764705884</v>
      </c>
    </row>
    <row r="54" spans="1:7" ht="12.75">
      <c r="A54" s="65" t="s">
        <v>158</v>
      </c>
      <c r="B54" s="26">
        <v>8350</v>
      </c>
      <c r="C54" s="27">
        <f t="shared" si="6"/>
        <v>23.350111856823265</v>
      </c>
      <c r="F54" s="26"/>
      <c r="G54" s="27"/>
    </row>
    <row r="55" spans="1:7" ht="12.75">
      <c r="A55" s="65" t="s">
        <v>339</v>
      </c>
      <c r="B55" s="26">
        <v>4870</v>
      </c>
      <c r="C55" s="27">
        <f t="shared" si="6"/>
        <v>13.618568232662192</v>
      </c>
      <c r="E55" s="50" t="s">
        <v>177</v>
      </c>
      <c r="F55" s="26"/>
      <c r="G55" s="27"/>
    </row>
    <row r="56" spans="1:7" ht="12.75">
      <c r="A56" s="65" t="s">
        <v>159</v>
      </c>
      <c r="B56" s="26">
        <v>1420</v>
      </c>
      <c r="C56" s="27">
        <f t="shared" si="6"/>
        <v>3.970917225950783</v>
      </c>
      <c r="E56" s="50" t="s">
        <v>178</v>
      </c>
      <c r="F56" s="26"/>
      <c r="G56" s="27"/>
    </row>
    <row r="57" spans="1:7" ht="12.75">
      <c r="A57" s="65" t="s">
        <v>340</v>
      </c>
      <c r="B57" s="26">
        <v>2740</v>
      </c>
      <c r="C57" s="27">
        <f t="shared" si="6"/>
        <v>7.662192393736018</v>
      </c>
      <c r="E57" s="50" t="s">
        <v>179</v>
      </c>
      <c r="F57" s="21">
        <v>15190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250</v>
      </c>
      <c r="C58" s="27">
        <f t="shared" si="6"/>
        <v>0.6991051454138703</v>
      </c>
      <c r="E58" s="1" t="s">
        <v>20</v>
      </c>
      <c r="F58" s="26">
        <v>175</v>
      </c>
      <c r="G58" s="27">
        <f t="shared" si="7"/>
        <v>1.152073732718894</v>
      </c>
    </row>
    <row r="59" spans="1:7" ht="12.75">
      <c r="A59" s="65" t="s">
        <v>341</v>
      </c>
      <c r="B59" s="26">
        <v>340</v>
      </c>
      <c r="C59" s="27">
        <f t="shared" si="6"/>
        <v>0.9507829977628636</v>
      </c>
      <c r="E59" s="1" t="s">
        <v>21</v>
      </c>
      <c r="F59" s="26">
        <v>340</v>
      </c>
      <c r="G59" s="27">
        <f t="shared" si="7"/>
        <v>2.238314680710994</v>
      </c>
    </row>
    <row r="60" spans="1:7" ht="12.75">
      <c r="A60" s="65" t="s">
        <v>161</v>
      </c>
      <c r="B60" s="26">
        <v>90</v>
      </c>
      <c r="C60" s="27">
        <f t="shared" si="6"/>
        <v>0.2516778523489933</v>
      </c>
      <c r="E60" s="1" t="s">
        <v>180</v>
      </c>
      <c r="F60" s="26">
        <v>5935</v>
      </c>
      <c r="G60" s="27">
        <f t="shared" si="7"/>
        <v>39.07175773535221</v>
      </c>
    </row>
    <row r="61" spans="1:7" ht="12.75">
      <c r="A61" s="65" t="s">
        <v>162</v>
      </c>
      <c r="B61" s="26">
        <v>260</v>
      </c>
      <c r="C61" s="27">
        <f>B61*100/B$10</f>
        <v>0.727069351230425</v>
      </c>
      <c r="E61" s="1" t="s">
        <v>22</v>
      </c>
      <c r="F61" s="26">
        <v>4950</v>
      </c>
      <c r="G61" s="27">
        <f t="shared" si="7"/>
        <v>32.587228439763</v>
      </c>
    </row>
    <row r="62" spans="1:7" ht="12.75">
      <c r="A62" s="65"/>
      <c r="B62" s="26"/>
      <c r="C62" s="27"/>
      <c r="E62" s="1" t="s">
        <v>181</v>
      </c>
      <c r="F62" s="26">
        <v>3790</v>
      </c>
      <c r="G62" s="27">
        <f t="shared" si="7"/>
        <v>24.950625411454904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12595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8810</v>
      </c>
      <c r="C65" s="27">
        <f t="shared" si="8"/>
        <v>69.94839221913458</v>
      </c>
      <c r="E65" s="50" t="s">
        <v>193</v>
      </c>
      <c r="F65" s="21">
        <v>19025</v>
      </c>
      <c r="G65" s="22">
        <f>F65*100/F$65</f>
        <v>100</v>
      </c>
    </row>
    <row r="66" spans="1:7" ht="12.75">
      <c r="A66" s="65" t="s">
        <v>165</v>
      </c>
      <c r="B66" s="26">
        <v>6345</v>
      </c>
      <c r="C66" s="27">
        <f t="shared" si="8"/>
        <v>50.377133783247324</v>
      </c>
      <c r="E66" s="1" t="s">
        <v>23</v>
      </c>
      <c r="F66" s="26">
        <v>4500</v>
      </c>
      <c r="G66" s="27">
        <f aca="true" t="shared" si="9" ref="G66:G72">F66*100/F$65</f>
        <v>23.653088042049934</v>
      </c>
    </row>
    <row r="67" spans="1:7" ht="12.75">
      <c r="A67" s="65" t="s">
        <v>166</v>
      </c>
      <c r="B67" s="26">
        <v>4235</v>
      </c>
      <c r="C67" s="27">
        <f t="shared" si="8"/>
        <v>33.624454148471614</v>
      </c>
      <c r="E67" s="1" t="s">
        <v>183</v>
      </c>
      <c r="F67" s="26">
        <v>2485</v>
      </c>
      <c r="G67" s="27">
        <f t="shared" si="9"/>
        <v>13.061760840998685</v>
      </c>
    </row>
    <row r="68" spans="1:7" ht="12.75">
      <c r="A68" s="65" t="s">
        <v>165</v>
      </c>
      <c r="B68" s="26">
        <v>3385</v>
      </c>
      <c r="C68" s="27">
        <f t="shared" si="8"/>
        <v>26.87574434299325</v>
      </c>
      <c r="E68" s="1" t="s">
        <v>184</v>
      </c>
      <c r="F68" s="26">
        <v>5260</v>
      </c>
      <c r="G68" s="27">
        <f t="shared" si="9"/>
        <v>27.64783180026281</v>
      </c>
    </row>
    <row r="69" spans="1:7" ht="12.75">
      <c r="A69" s="65" t="s">
        <v>167</v>
      </c>
      <c r="B69" s="26">
        <v>3255</v>
      </c>
      <c r="C69" s="27">
        <f t="shared" si="8"/>
        <v>25.843588725684796</v>
      </c>
      <c r="E69" s="1" t="s">
        <v>24</v>
      </c>
      <c r="F69" s="26">
        <v>2780</v>
      </c>
      <c r="G69" s="27">
        <f t="shared" si="9"/>
        <v>14.612352168199736</v>
      </c>
    </row>
    <row r="70" spans="1:7" ht="12.75">
      <c r="A70" s="65" t="s">
        <v>165</v>
      </c>
      <c r="B70" s="26">
        <v>2630</v>
      </c>
      <c r="C70" s="27">
        <f t="shared" si="8"/>
        <v>20.881302104009528</v>
      </c>
      <c r="E70" s="1" t="s">
        <v>25</v>
      </c>
      <c r="F70" s="26">
        <v>835</v>
      </c>
      <c r="G70" s="27">
        <f t="shared" si="9"/>
        <v>4.3889618922470435</v>
      </c>
    </row>
    <row r="71" spans="1:7" ht="12.75">
      <c r="A71" s="65" t="s">
        <v>168</v>
      </c>
      <c r="B71" s="26">
        <v>3785</v>
      </c>
      <c r="C71" s="27">
        <f t="shared" si="8"/>
        <v>30.051607780865425</v>
      </c>
      <c r="E71" s="1" t="s">
        <v>26</v>
      </c>
      <c r="F71" s="26">
        <v>2215</v>
      </c>
      <c r="G71" s="27">
        <f t="shared" si="9"/>
        <v>11.64257555847569</v>
      </c>
    </row>
    <row r="72" spans="1:7" ht="12.75">
      <c r="A72" s="65" t="s">
        <v>169</v>
      </c>
      <c r="B72" s="26">
        <v>2610</v>
      </c>
      <c r="C72" s="27">
        <f t="shared" si="8"/>
        <v>20.722508932115918</v>
      </c>
      <c r="E72" s="1" t="s">
        <v>185</v>
      </c>
      <c r="F72" s="26">
        <v>950</v>
      </c>
      <c r="G72" s="27">
        <f t="shared" si="9"/>
        <v>4.993429697766097</v>
      </c>
    </row>
    <row r="73" spans="1:7" ht="12.75">
      <c r="A73" s="65" t="s">
        <v>170</v>
      </c>
      <c r="B73" s="26">
        <v>190</v>
      </c>
      <c r="C73" s="27">
        <f t="shared" si="8"/>
        <v>1.5085351329892815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63.28515111695138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16.636005256241788</v>
      </c>
    </row>
    <row r="76" spans="1:7" ht="12.75">
      <c r="A76" s="20" t="s">
        <v>194</v>
      </c>
      <c r="B76" s="21">
        <v>34815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3650</v>
      </c>
      <c r="C77" s="27">
        <f aca="true" t="shared" si="10" ref="C77:C83">B77*100/B$37</f>
        <v>10.483986787304323</v>
      </c>
      <c r="E77" s="23" t="s">
        <v>221</v>
      </c>
      <c r="F77" s="26"/>
      <c r="G77" s="27"/>
    </row>
    <row r="78" spans="1:7" ht="12.75">
      <c r="A78" s="25" t="s">
        <v>189</v>
      </c>
      <c r="B78" s="26">
        <v>10190</v>
      </c>
      <c r="C78" s="27">
        <f t="shared" si="10"/>
        <v>29.268993250035905</v>
      </c>
      <c r="E78" s="23" t="s">
        <v>249</v>
      </c>
      <c r="F78" s="21">
        <v>25715</v>
      </c>
      <c r="G78" s="22">
        <f>F78*100/F$78</f>
        <v>100</v>
      </c>
    </row>
    <row r="79" spans="1:7" ht="12.75">
      <c r="A79" s="25" t="s">
        <v>343</v>
      </c>
      <c r="B79" s="26">
        <v>4970</v>
      </c>
      <c r="C79" s="27">
        <f t="shared" si="10"/>
        <v>14.27545598161712</v>
      </c>
      <c r="E79" s="28" t="s">
        <v>27</v>
      </c>
      <c r="F79" s="26">
        <v>255</v>
      </c>
      <c r="G79" s="27">
        <f>F79*100/F$78</f>
        <v>0.991639121135524</v>
      </c>
    </row>
    <row r="80" spans="1:7" ht="12.75">
      <c r="A80" s="25" t="s">
        <v>344</v>
      </c>
      <c r="B80" s="26">
        <v>5220</v>
      </c>
      <c r="C80" s="27">
        <f t="shared" si="10"/>
        <v>14.993537268418786</v>
      </c>
      <c r="E80" s="28"/>
      <c r="F80" s="26"/>
      <c r="G80" s="27"/>
    </row>
    <row r="81" spans="1:7" ht="12.75">
      <c r="A81" s="25" t="s">
        <v>345</v>
      </c>
      <c r="B81" s="26">
        <v>1715</v>
      </c>
      <c r="C81" s="27">
        <f t="shared" si="10"/>
        <v>4.926037627459428</v>
      </c>
      <c r="E81" s="28"/>
      <c r="F81" s="26"/>
      <c r="G81" s="27"/>
    </row>
    <row r="82" spans="1:7" ht="12.75">
      <c r="A82" s="25" t="s">
        <v>346</v>
      </c>
      <c r="B82" s="26">
        <v>3505</v>
      </c>
      <c r="C82" s="27">
        <f t="shared" si="10"/>
        <v>10.067499640959356</v>
      </c>
      <c r="E82" s="28"/>
      <c r="F82" s="26"/>
      <c r="G82" s="27"/>
    </row>
    <row r="83" spans="1:7" ht="13.5" thickBot="1">
      <c r="A83" s="39" t="s">
        <v>347</v>
      </c>
      <c r="B83" s="40">
        <v>20980</v>
      </c>
      <c r="C83" s="41">
        <f t="shared" si="10"/>
        <v>60.26138158839581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27595</v>
      </c>
      <c r="C11" s="22">
        <f>B11*100/B$11</f>
        <v>100</v>
      </c>
      <c r="E11" s="50" t="s">
        <v>248</v>
      </c>
      <c r="F11" s="21">
        <v>13480</v>
      </c>
      <c r="G11" s="22">
        <f>F11*100/F$11</f>
        <v>100</v>
      </c>
    </row>
    <row r="12" spans="1:7" ht="12.75">
      <c r="A12" s="51" t="s">
        <v>28</v>
      </c>
      <c r="B12" s="26">
        <v>16040</v>
      </c>
      <c r="C12" s="27">
        <f>B12*100/B$11</f>
        <v>58.1264721869904</v>
      </c>
      <c r="E12" s="3" t="s">
        <v>54</v>
      </c>
      <c r="F12" s="32">
        <v>7295</v>
      </c>
      <c r="G12" s="38">
        <f aca="true" t="shared" si="0" ref="G12:G17">F12*100/F$11</f>
        <v>54.11721068249258</v>
      </c>
    </row>
    <row r="13" spans="1:7" ht="12.75">
      <c r="A13" s="51" t="s">
        <v>200</v>
      </c>
      <c r="B13" s="26">
        <v>16010</v>
      </c>
      <c r="C13" s="27">
        <f>B13*100/B$11</f>
        <v>58.017756840007245</v>
      </c>
      <c r="E13" s="1" t="s">
        <v>55</v>
      </c>
      <c r="F13" s="26">
        <v>2790</v>
      </c>
      <c r="G13" s="27">
        <f t="shared" si="0"/>
        <v>20.6973293768546</v>
      </c>
    </row>
    <row r="14" spans="1:7" ht="12.75">
      <c r="A14" s="51" t="s">
        <v>29</v>
      </c>
      <c r="B14" s="26">
        <v>13800</v>
      </c>
      <c r="C14" s="27">
        <f>B14*100/B$11</f>
        <v>50.0090596122486</v>
      </c>
      <c r="E14" s="3" t="s">
        <v>287</v>
      </c>
      <c r="F14" s="32">
        <v>2470</v>
      </c>
      <c r="G14" s="38">
        <f t="shared" si="0"/>
        <v>18.323442136498517</v>
      </c>
    </row>
    <row r="15" spans="1:7" ht="12.75">
      <c r="A15" s="51" t="s">
        <v>30</v>
      </c>
      <c r="B15" s="26">
        <v>2210</v>
      </c>
      <c r="C15" s="27">
        <f>B15*100/B$11</f>
        <v>8.008697227758653</v>
      </c>
      <c r="E15" s="1" t="s">
        <v>56</v>
      </c>
      <c r="F15" s="26">
        <v>555</v>
      </c>
      <c r="G15" s="27">
        <f t="shared" si="0"/>
        <v>4.117210682492582</v>
      </c>
    </row>
    <row r="16" spans="1:7" ht="12.75">
      <c r="A16" s="51" t="s">
        <v>201</v>
      </c>
      <c r="B16" s="26" t="s">
        <v>195</v>
      </c>
      <c r="C16" s="27">
        <f>B15*100/B13</f>
        <v>13.803872579637726</v>
      </c>
      <c r="E16" s="1" t="s">
        <v>57</v>
      </c>
      <c r="F16" s="26">
        <v>190</v>
      </c>
      <c r="G16" s="27">
        <f t="shared" si="0"/>
        <v>1.4094955489614243</v>
      </c>
    </row>
    <row r="17" spans="1:7" ht="12.75">
      <c r="A17" s="51" t="s">
        <v>31</v>
      </c>
      <c r="B17" s="26">
        <v>30</v>
      </c>
      <c r="C17" s="27">
        <f>B17*100/B$11</f>
        <v>0.10871534698314912</v>
      </c>
      <c r="E17" s="1" t="s">
        <v>58</v>
      </c>
      <c r="F17" s="26">
        <v>180</v>
      </c>
      <c r="G17" s="27">
        <f t="shared" si="0"/>
        <v>1.3353115727002967</v>
      </c>
    </row>
    <row r="18" spans="1:7" ht="12.75">
      <c r="A18" s="51" t="s">
        <v>32</v>
      </c>
      <c r="B18" s="26">
        <v>11555</v>
      </c>
      <c r="C18" s="27">
        <f>B18*100/B$11</f>
        <v>41.8735278130096</v>
      </c>
      <c r="E18" s="1" t="s">
        <v>302</v>
      </c>
      <c r="F18" s="37">
        <v>26.6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13310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5925</v>
      </c>
      <c r="C21" s="27">
        <f>B21*100/B$20</f>
        <v>44.51540195341848</v>
      </c>
      <c r="E21" s="50" t="s">
        <v>314</v>
      </c>
      <c r="F21" s="21">
        <v>12595</v>
      </c>
      <c r="G21" s="22">
        <f>F21*100/F$21</f>
        <v>100</v>
      </c>
    </row>
    <row r="22" spans="1:7" ht="12.75">
      <c r="A22" s="51" t="s">
        <v>200</v>
      </c>
      <c r="B22" s="26">
        <v>5925</v>
      </c>
      <c r="C22" s="27">
        <f>B22*100/B$20</f>
        <v>44.51540195341848</v>
      </c>
      <c r="E22" s="1" t="s">
        <v>225</v>
      </c>
      <c r="F22" s="26">
        <v>3645</v>
      </c>
      <c r="G22" s="27">
        <f aca="true" t="shared" si="1" ref="G22:G31">F22*100/F$21</f>
        <v>28.940055577610163</v>
      </c>
    </row>
    <row r="23" spans="1:7" ht="12.75">
      <c r="A23" s="51" t="s">
        <v>34</v>
      </c>
      <c r="B23" s="26">
        <v>4800</v>
      </c>
      <c r="C23" s="27">
        <f>B23*100/B$20</f>
        <v>36.06311044327573</v>
      </c>
      <c r="E23" s="1" t="s">
        <v>226</v>
      </c>
      <c r="F23" s="26">
        <v>1605</v>
      </c>
      <c r="G23" s="27">
        <f t="shared" si="1"/>
        <v>12.743152044462088</v>
      </c>
    </row>
    <row r="24" spans="1:7" ht="12.75">
      <c r="A24" s="51"/>
      <c r="B24" s="26"/>
      <c r="C24" s="27"/>
      <c r="E24" s="1" t="s">
        <v>227</v>
      </c>
      <c r="F24" s="26">
        <v>2300</v>
      </c>
      <c r="G24" s="27">
        <f t="shared" si="1"/>
        <v>18.261214767764987</v>
      </c>
    </row>
    <row r="25" spans="1:7" ht="12.75">
      <c r="A25" s="48" t="s">
        <v>243</v>
      </c>
      <c r="B25" s="21">
        <v>1145</v>
      </c>
      <c r="C25" s="22">
        <f>B25*100/B$25</f>
        <v>100</v>
      </c>
      <c r="E25" s="1" t="s">
        <v>228</v>
      </c>
      <c r="F25" s="26">
        <v>1640</v>
      </c>
      <c r="G25" s="27">
        <f t="shared" si="1"/>
        <v>13.021040095275904</v>
      </c>
    </row>
    <row r="26" spans="1:7" ht="12.75">
      <c r="A26" s="51" t="s">
        <v>35</v>
      </c>
      <c r="B26" s="26">
        <v>305</v>
      </c>
      <c r="C26" s="27">
        <f>B26*100/B$25</f>
        <v>26.637554585152838</v>
      </c>
      <c r="E26" s="1" t="s">
        <v>229</v>
      </c>
      <c r="F26" s="26">
        <v>1720</v>
      </c>
      <c r="G26" s="27">
        <f t="shared" si="1"/>
        <v>13.656212782850337</v>
      </c>
    </row>
    <row r="27" spans="1:7" ht="12.75">
      <c r="A27" s="51"/>
      <c r="B27" s="26"/>
      <c r="C27" s="27"/>
      <c r="E27" s="1" t="s">
        <v>230</v>
      </c>
      <c r="F27" s="26">
        <v>845</v>
      </c>
      <c r="G27" s="27">
        <f t="shared" si="1"/>
        <v>6.709011512504962</v>
      </c>
    </row>
    <row r="28" spans="1:7" ht="12.75">
      <c r="A28" s="48" t="s">
        <v>202</v>
      </c>
      <c r="B28" s="26"/>
      <c r="C28" s="27"/>
      <c r="E28" s="1" t="s">
        <v>231</v>
      </c>
      <c r="F28" s="26">
        <v>435</v>
      </c>
      <c r="G28" s="27">
        <f t="shared" si="1"/>
        <v>3.4537514886859864</v>
      </c>
    </row>
    <row r="29" spans="1:7" ht="12.75">
      <c r="A29" s="48" t="s">
        <v>244</v>
      </c>
      <c r="B29" s="21">
        <v>13800</v>
      </c>
      <c r="C29" s="22">
        <f>B29*100/B$29</f>
        <v>100</v>
      </c>
      <c r="E29" s="1" t="s">
        <v>232</v>
      </c>
      <c r="F29" s="26">
        <v>275</v>
      </c>
      <c r="G29" s="27">
        <f t="shared" si="1"/>
        <v>2.183406113537118</v>
      </c>
    </row>
    <row r="30" spans="1:7" ht="12.75">
      <c r="A30" s="48" t="s">
        <v>203</v>
      </c>
      <c r="B30" s="26"/>
      <c r="C30" s="27"/>
      <c r="E30" s="1" t="s">
        <v>233</v>
      </c>
      <c r="F30" s="26">
        <v>60</v>
      </c>
      <c r="G30" s="27">
        <f t="shared" si="1"/>
        <v>0.4763795156808257</v>
      </c>
    </row>
    <row r="31" spans="1:7" ht="12.75">
      <c r="A31" s="51" t="s">
        <v>204</v>
      </c>
      <c r="B31" s="26">
        <v>2315</v>
      </c>
      <c r="C31" s="27">
        <f>B31*100/B$29</f>
        <v>16.77536231884058</v>
      </c>
      <c r="E31" s="1" t="s">
        <v>234</v>
      </c>
      <c r="F31" s="26">
        <v>65</v>
      </c>
      <c r="G31" s="27">
        <f t="shared" si="1"/>
        <v>0.5160778086542279</v>
      </c>
    </row>
    <row r="32" spans="1:7" ht="12.75">
      <c r="A32" s="51" t="s">
        <v>205</v>
      </c>
      <c r="B32" s="26">
        <v>2700</v>
      </c>
      <c r="C32" s="27">
        <f>B32*100/B$29</f>
        <v>19.565217391304348</v>
      </c>
      <c r="E32" s="1" t="s">
        <v>132</v>
      </c>
      <c r="F32" s="26">
        <v>18449</v>
      </c>
      <c r="G32" s="27" t="s">
        <v>195</v>
      </c>
    </row>
    <row r="33" spans="1:7" ht="12.75">
      <c r="A33" s="51" t="s">
        <v>206</v>
      </c>
      <c r="B33" s="26">
        <v>3560</v>
      </c>
      <c r="C33" s="27">
        <f>B33*100/B$29</f>
        <v>25.797101449275363</v>
      </c>
      <c r="F33" s="26"/>
      <c r="G33" s="27"/>
    </row>
    <row r="34" spans="1:7" ht="12.75">
      <c r="A34" s="51" t="s">
        <v>36</v>
      </c>
      <c r="B34" s="26">
        <v>30</v>
      </c>
      <c r="C34" s="27">
        <f>B34*100/B$29</f>
        <v>0.21739130434782608</v>
      </c>
      <c r="E34" s="1" t="s">
        <v>59</v>
      </c>
      <c r="F34" s="26">
        <v>10020</v>
      </c>
      <c r="G34" s="27">
        <f>F34*100/F$21</f>
        <v>79.5553791186979</v>
      </c>
    </row>
    <row r="35" spans="1:7" ht="12.75">
      <c r="A35" s="51" t="s">
        <v>207</v>
      </c>
      <c r="B35" s="26"/>
      <c r="C35" s="27"/>
      <c r="E35" s="1" t="s">
        <v>296</v>
      </c>
      <c r="F35" s="26">
        <v>30909</v>
      </c>
      <c r="G35" s="27" t="s">
        <v>195</v>
      </c>
    </row>
    <row r="36" spans="1:7" ht="12.75">
      <c r="A36" s="51" t="s">
        <v>208</v>
      </c>
      <c r="B36" s="26">
        <v>520</v>
      </c>
      <c r="C36" s="27">
        <f>B36*100/B$29</f>
        <v>3.7681159420289854</v>
      </c>
      <c r="E36" s="1" t="s">
        <v>130</v>
      </c>
      <c r="F36" s="26">
        <v>730</v>
      </c>
      <c r="G36" s="27">
        <f>F36*100/F$21</f>
        <v>5.795950774116713</v>
      </c>
    </row>
    <row r="37" spans="1:7" ht="12.75">
      <c r="A37" s="51" t="s">
        <v>209</v>
      </c>
      <c r="B37" s="26"/>
      <c r="C37" s="27"/>
      <c r="E37" s="1" t="s">
        <v>297</v>
      </c>
      <c r="F37" s="26">
        <v>6688</v>
      </c>
      <c r="G37" s="27" t="s">
        <v>195</v>
      </c>
    </row>
    <row r="38" spans="1:7" ht="12.75">
      <c r="A38" s="51" t="s">
        <v>37</v>
      </c>
      <c r="B38" s="26">
        <v>4680</v>
      </c>
      <c r="C38" s="27">
        <f>B38*100/B$29</f>
        <v>33.91304347826087</v>
      </c>
      <c r="E38" s="1" t="s">
        <v>131</v>
      </c>
      <c r="F38" s="26">
        <v>785</v>
      </c>
      <c r="G38" s="27">
        <f>F38*100/F$21</f>
        <v>6.232631996824137</v>
      </c>
    </row>
    <row r="39" spans="1:7" ht="12.75">
      <c r="A39" s="51"/>
      <c r="B39" s="26"/>
      <c r="C39" s="27"/>
      <c r="E39" s="1" t="s">
        <v>298</v>
      </c>
      <c r="F39" s="26">
        <v>6216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3440</v>
      </c>
      <c r="G40" s="27">
        <f>F40*100/F$21</f>
        <v>27.312425565700675</v>
      </c>
    </row>
    <row r="41" spans="1:7" ht="12.75">
      <c r="A41" s="51" t="s">
        <v>211</v>
      </c>
      <c r="B41" s="26">
        <v>25</v>
      </c>
      <c r="C41" s="27">
        <f aca="true" t="shared" si="2" ref="C41:C47">B41*100/B$29</f>
        <v>0.18115942028985507</v>
      </c>
      <c r="E41" s="1" t="s">
        <v>299</v>
      </c>
      <c r="F41" s="26">
        <v>4763</v>
      </c>
      <c r="G41" s="27" t="s">
        <v>195</v>
      </c>
    </row>
    <row r="42" spans="1:7" ht="12.75">
      <c r="A42" s="51" t="s">
        <v>38</v>
      </c>
      <c r="B42" s="26">
        <v>255</v>
      </c>
      <c r="C42" s="27">
        <f t="shared" si="2"/>
        <v>1.8478260869565217</v>
      </c>
      <c r="E42" s="1" t="s">
        <v>236</v>
      </c>
      <c r="F42" s="26">
        <v>330</v>
      </c>
      <c r="G42" s="27">
        <f>F42*100/F$21</f>
        <v>2.6200873362445414</v>
      </c>
    </row>
    <row r="43" spans="1:7" ht="12.75">
      <c r="A43" s="51" t="s">
        <v>39</v>
      </c>
      <c r="B43" s="26">
        <v>2390</v>
      </c>
      <c r="C43" s="27">
        <f t="shared" si="2"/>
        <v>17.318840579710145</v>
      </c>
      <c r="E43" s="1" t="s">
        <v>300</v>
      </c>
      <c r="F43" s="26">
        <v>11208</v>
      </c>
      <c r="G43" s="27" t="s">
        <v>195</v>
      </c>
    </row>
    <row r="44" spans="1:7" ht="12.75">
      <c r="A44" s="51" t="s">
        <v>40</v>
      </c>
      <c r="B44" s="26">
        <v>375</v>
      </c>
      <c r="C44" s="27">
        <f t="shared" si="2"/>
        <v>2.717391304347826</v>
      </c>
      <c r="F44" s="26"/>
      <c r="G44" s="27"/>
    </row>
    <row r="45" spans="1:7" ht="14.25">
      <c r="A45" s="51" t="s">
        <v>41</v>
      </c>
      <c r="B45" s="26">
        <v>2040</v>
      </c>
      <c r="C45" s="27">
        <f t="shared" si="2"/>
        <v>14.782608695652174</v>
      </c>
      <c r="E45" s="50" t="s">
        <v>315</v>
      </c>
      <c r="F45" s="21">
        <v>8810</v>
      </c>
      <c r="G45" s="22">
        <f>F45*100/F$45</f>
        <v>100</v>
      </c>
    </row>
    <row r="46" spans="1:7" ht="12.75">
      <c r="A46" s="51" t="s">
        <v>212</v>
      </c>
      <c r="B46" s="26">
        <v>1420</v>
      </c>
      <c r="C46" s="27">
        <f t="shared" si="2"/>
        <v>10.289855072463768</v>
      </c>
      <c r="E46" s="1" t="s">
        <v>225</v>
      </c>
      <c r="F46" s="26">
        <v>2370</v>
      </c>
      <c r="G46" s="27">
        <f aca="true" t="shared" si="3" ref="G46:G55">F46*100/F$45</f>
        <v>26.901248581157777</v>
      </c>
    </row>
    <row r="47" spans="1:7" ht="12.75">
      <c r="A47" s="51" t="s">
        <v>42</v>
      </c>
      <c r="B47" s="26">
        <v>355</v>
      </c>
      <c r="C47" s="27">
        <f t="shared" si="2"/>
        <v>2.572463768115942</v>
      </c>
      <c r="E47" s="1" t="s">
        <v>226</v>
      </c>
      <c r="F47" s="26">
        <v>1180</v>
      </c>
      <c r="G47" s="27">
        <f t="shared" si="3"/>
        <v>13.393870601589104</v>
      </c>
    </row>
    <row r="48" spans="1:7" ht="12.75">
      <c r="A48" s="51" t="s">
        <v>213</v>
      </c>
      <c r="B48" s="26"/>
      <c r="C48" s="27"/>
      <c r="E48" s="1" t="s">
        <v>227</v>
      </c>
      <c r="F48" s="26">
        <v>1580</v>
      </c>
      <c r="G48" s="27">
        <f t="shared" si="3"/>
        <v>17.93416572077185</v>
      </c>
    </row>
    <row r="49" spans="1:7" ht="12.75">
      <c r="A49" s="51" t="s">
        <v>43</v>
      </c>
      <c r="B49" s="26">
        <v>990</v>
      </c>
      <c r="C49" s="27">
        <f>B49*100/B$29</f>
        <v>7.173913043478261</v>
      </c>
      <c r="E49" s="1" t="s">
        <v>228</v>
      </c>
      <c r="F49" s="26">
        <v>1165</v>
      </c>
      <c r="G49" s="27">
        <f t="shared" si="3"/>
        <v>13.22360953461975</v>
      </c>
    </row>
    <row r="50" spans="1:7" ht="12.75">
      <c r="A50" s="51" t="s">
        <v>214</v>
      </c>
      <c r="B50" s="26"/>
      <c r="C50" s="27"/>
      <c r="E50" s="1" t="s">
        <v>229</v>
      </c>
      <c r="F50" s="26">
        <v>1290</v>
      </c>
      <c r="G50" s="27">
        <f t="shared" si="3"/>
        <v>14.64245175936436</v>
      </c>
    </row>
    <row r="51" spans="1:7" ht="12.75">
      <c r="A51" s="51" t="s">
        <v>285</v>
      </c>
      <c r="B51" s="26">
        <v>1315</v>
      </c>
      <c r="C51" s="27">
        <f>B51*100/B$29</f>
        <v>9.528985507246377</v>
      </c>
      <c r="E51" s="1" t="s">
        <v>230</v>
      </c>
      <c r="F51" s="26">
        <v>630</v>
      </c>
      <c r="G51" s="27">
        <f t="shared" si="3"/>
        <v>7.150964812712826</v>
      </c>
    </row>
    <row r="52" spans="1:7" ht="12.75">
      <c r="A52" s="51" t="s">
        <v>286</v>
      </c>
      <c r="B52" s="26">
        <v>2145</v>
      </c>
      <c r="C52" s="27">
        <f>B52*100/B$29</f>
        <v>15.543478260869565</v>
      </c>
      <c r="E52" s="1" t="s">
        <v>231</v>
      </c>
      <c r="F52" s="26">
        <v>350</v>
      </c>
      <c r="G52" s="27">
        <f t="shared" si="3"/>
        <v>3.9727582292849033</v>
      </c>
    </row>
    <row r="53" spans="1:7" ht="12.75">
      <c r="A53" s="51" t="s">
        <v>215</v>
      </c>
      <c r="B53" s="26"/>
      <c r="C53" s="27"/>
      <c r="E53" s="1" t="s">
        <v>232</v>
      </c>
      <c r="F53" s="26">
        <v>150</v>
      </c>
      <c r="G53" s="27">
        <f t="shared" si="3"/>
        <v>1.7026106696935301</v>
      </c>
    </row>
    <row r="54" spans="1:7" ht="12.75">
      <c r="A54" s="51" t="s">
        <v>44</v>
      </c>
      <c r="B54" s="26">
        <v>1435</v>
      </c>
      <c r="C54" s="27">
        <f>B54*100/B$29</f>
        <v>10.398550724637682</v>
      </c>
      <c r="E54" s="1" t="s">
        <v>233</v>
      </c>
      <c r="F54" s="26">
        <v>35</v>
      </c>
      <c r="G54" s="27">
        <f t="shared" si="3"/>
        <v>0.39727582292849034</v>
      </c>
    </row>
    <row r="55" spans="1:7" ht="12.75">
      <c r="A55" s="51" t="s">
        <v>216</v>
      </c>
      <c r="B55" s="26">
        <v>725</v>
      </c>
      <c r="C55" s="27">
        <f>B55*100/B$29</f>
        <v>5.253623188405797</v>
      </c>
      <c r="E55" s="1" t="s">
        <v>234</v>
      </c>
      <c r="F55" s="26">
        <v>60</v>
      </c>
      <c r="G55" s="27">
        <f t="shared" si="3"/>
        <v>0.681044267877412</v>
      </c>
    </row>
    <row r="56" spans="1:7" ht="12.75">
      <c r="A56" s="51" t="s">
        <v>45</v>
      </c>
      <c r="B56" s="26">
        <v>335</v>
      </c>
      <c r="C56" s="27">
        <f>B56*100/B$29</f>
        <v>2.427536231884058</v>
      </c>
      <c r="E56" s="1" t="s">
        <v>237</v>
      </c>
      <c r="F56" s="26">
        <v>19255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10135</v>
      </c>
      <c r="G58" s="27" t="s">
        <v>195</v>
      </c>
    </row>
    <row r="59" spans="1:7" ht="12.75">
      <c r="A59" s="51" t="s">
        <v>46</v>
      </c>
      <c r="B59" s="26">
        <v>12105</v>
      </c>
      <c r="C59" s="27">
        <f>B59*100/B$29</f>
        <v>87.71739130434783</v>
      </c>
      <c r="E59" s="52" t="s">
        <v>238</v>
      </c>
      <c r="F59" s="26"/>
      <c r="G59" s="27"/>
    </row>
    <row r="60" spans="1:7" ht="12.75">
      <c r="A60" s="51" t="s">
        <v>218</v>
      </c>
      <c r="B60" s="26">
        <v>1265</v>
      </c>
      <c r="C60" s="27">
        <f>B60*100/B$29</f>
        <v>9.166666666666666</v>
      </c>
      <c r="E60" s="1" t="s">
        <v>294</v>
      </c>
      <c r="F60" s="26">
        <v>23159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19077</v>
      </c>
      <c r="G61" s="41" t="s">
        <v>195</v>
      </c>
    </row>
    <row r="62" spans="1:7" ht="13.5" thickTop="1">
      <c r="A62" s="51" t="s">
        <v>47</v>
      </c>
      <c r="B62" s="26">
        <v>390</v>
      </c>
      <c r="C62" s="27">
        <f>B62*100/B$29</f>
        <v>2.8260869565217392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40</v>
      </c>
      <c r="C63" s="27">
        <f>B63*100/B$29</f>
        <v>0.2898550724637681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12120</v>
      </c>
      <c r="C67" s="22">
        <f>B67*100/B$67</f>
        <v>100</v>
      </c>
      <c r="E67" s="50" t="s">
        <v>316</v>
      </c>
      <c r="F67" s="21">
        <v>4075</v>
      </c>
      <c r="G67" s="22">
        <v>46.25425652667423</v>
      </c>
    </row>
    <row r="68" spans="1:7" ht="12.75">
      <c r="A68" s="51" t="s">
        <v>49</v>
      </c>
      <c r="B68" s="26">
        <v>950</v>
      </c>
      <c r="C68" s="38">
        <f>B68*100/B$67</f>
        <v>7.838283828382838</v>
      </c>
      <c r="E68" s="1" t="s">
        <v>288</v>
      </c>
      <c r="F68" s="26">
        <v>3665</v>
      </c>
      <c r="G68" s="27">
        <v>53.46462436177972</v>
      </c>
    </row>
    <row r="69" spans="1:7" ht="12.75">
      <c r="A69" s="48" t="s">
        <v>246</v>
      </c>
      <c r="B69" s="21">
        <v>21415</v>
      </c>
      <c r="C69" s="22">
        <f>B69*100/B$69</f>
        <v>100</v>
      </c>
      <c r="E69" s="1" t="s">
        <v>289</v>
      </c>
      <c r="F69" s="26">
        <v>2340</v>
      </c>
      <c r="G69" s="27">
        <v>56.25</v>
      </c>
    </row>
    <row r="70" spans="1:7" ht="12.75">
      <c r="A70" s="51" t="s">
        <v>49</v>
      </c>
      <c r="B70" s="26">
        <v>5080</v>
      </c>
      <c r="C70" s="27">
        <f>B70*100/B$69</f>
        <v>23.721690403922484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55.6</v>
      </c>
      <c r="E71" s="50" t="s">
        <v>317</v>
      </c>
      <c r="F71" s="21">
        <v>2255</v>
      </c>
      <c r="G71" s="22">
        <v>69.27803379416282</v>
      </c>
    </row>
    <row r="72" spans="1:7" ht="12.75">
      <c r="A72" s="51" t="s">
        <v>51</v>
      </c>
      <c r="B72" s="26">
        <v>16335</v>
      </c>
      <c r="C72" s="27">
        <f>B72*100/B$69</f>
        <v>76.27830959607752</v>
      </c>
      <c r="E72" s="1" t="s">
        <v>290</v>
      </c>
      <c r="F72" s="26">
        <v>2100</v>
      </c>
      <c r="G72" s="27">
        <v>73.6842105263158</v>
      </c>
    </row>
    <row r="73" spans="1:7" ht="12.75">
      <c r="A73" s="51" t="s">
        <v>52</v>
      </c>
      <c r="B73" s="37" t="s">
        <v>195</v>
      </c>
      <c r="C73" s="27">
        <v>57.5</v>
      </c>
      <c r="E73" s="1" t="s">
        <v>291</v>
      </c>
      <c r="F73" s="26">
        <v>1195</v>
      </c>
      <c r="G73" s="27">
        <v>79.40199335548172</v>
      </c>
    </row>
    <row r="74" spans="1:7" ht="12.75">
      <c r="A74" s="48" t="s">
        <v>247</v>
      </c>
      <c r="B74" s="21">
        <v>1165</v>
      </c>
      <c r="C74" s="22">
        <f>B74*100/B$74</f>
        <v>100</v>
      </c>
      <c r="E74" s="50" t="s">
        <v>60</v>
      </c>
      <c r="F74" s="21">
        <v>16850</v>
      </c>
      <c r="G74" s="22">
        <v>47.35806632939854</v>
      </c>
    </row>
    <row r="75" spans="1:7" ht="12.75">
      <c r="A75" s="59" t="s">
        <v>53</v>
      </c>
      <c r="B75" s="32">
        <v>550</v>
      </c>
      <c r="C75" s="38">
        <f>B75*100/B$74</f>
        <v>47.21030042918455</v>
      </c>
      <c r="E75" s="1" t="s">
        <v>61</v>
      </c>
      <c r="F75" s="26">
        <v>10275</v>
      </c>
      <c r="G75" s="27">
        <v>40.074102964118566</v>
      </c>
    </row>
    <row r="76" spans="1:7" ht="12.75">
      <c r="A76" s="48"/>
      <c r="B76" s="60"/>
      <c r="C76" s="22"/>
      <c r="E76" s="1" t="s">
        <v>240</v>
      </c>
      <c r="F76" s="26">
        <v>440</v>
      </c>
      <c r="G76" s="27">
        <v>37.76824034334764</v>
      </c>
    </row>
    <row r="77" spans="1:7" ht="12.75">
      <c r="A77" s="51"/>
      <c r="B77" s="33"/>
      <c r="C77" s="27"/>
      <c r="E77" s="1" t="s">
        <v>292</v>
      </c>
      <c r="F77" s="26">
        <v>6440</v>
      </c>
      <c r="G77" s="27">
        <v>65.91606960081883</v>
      </c>
    </row>
    <row r="78" spans="1:7" ht="12.75">
      <c r="A78" s="51"/>
      <c r="B78" s="33"/>
      <c r="C78" s="27"/>
      <c r="E78" s="1" t="s">
        <v>293</v>
      </c>
      <c r="F78" s="26">
        <v>5760</v>
      </c>
      <c r="G78" s="27">
        <v>65.1215375918598</v>
      </c>
    </row>
    <row r="79" spans="1:7" ht="13.5" thickBot="1">
      <c r="A79" s="61"/>
      <c r="B79" s="62"/>
      <c r="C79" s="41"/>
      <c r="D79" s="42"/>
      <c r="E79" s="43" t="s">
        <v>62</v>
      </c>
      <c r="F79" s="40">
        <v>2720</v>
      </c>
      <c r="G79" s="41">
        <v>40.68810770381451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12280</v>
      </c>
      <c r="C10" s="22">
        <f>B10*100/B$10</f>
        <v>100</v>
      </c>
      <c r="E10" s="23" t="s">
        <v>319</v>
      </c>
      <c r="F10" s="21">
        <v>550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730</v>
      </c>
      <c r="C12" s="27">
        <f>B12*100/B$10</f>
        <v>5.944625407166124</v>
      </c>
      <c r="E12" s="28" t="s">
        <v>271</v>
      </c>
      <c r="F12" s="26">
        <v>55</v>
      </c>
      <c r="G12" s="29">
        <f aca="true" t="shared" si="0" ref="G12:G19">F12*100/F$10</f>
        <v>10</v>
      </c>
    </row>
    <row r="13" spans="1:7" ht="12.75">
      <c r="A13" s="25" t="s">
        <v>65</v>
      </c>
      <c r="B13" s="26">
        <v>11550</v>
      </c>
      <c r="C13" s="27">
        <f>B13*100/B$10</f>
        <v>94.05537459283387</v>
      </c>
      <c r="E13" s="30" t="s">
        <v>272</v>
      </c>
      <c r="F13" s="26">
        <v>135</v>
      </c>
      <c r="G13" s="27">
        <f t="shared" si="0"/>
        <v>24.545454545454547</v>
      </c>
    </row>
    <row r="14" spans="1:7" ht="12.75">
      <c r="A14" s="25"/>
      <c r="B14" s="26"/>
      <c r="C14" s="27"/>
      <c r="E14" s="30" t="s">
        <v>232</v>
      </c>
      <c r="F14" s="26">
        <v>175</v>
      </c>
      <c r="G14" s="27">
        <f t="shared" si="0"/>
        <v>31.818181818181817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85</v>
      </c>
      <c r="G15" s="27">
        <f t="shared" si="0"/>
        <v>15.454545454545455</v>
      </c>
    </row>
    <row r="16" spans="1:7" ht="12.75">
      <c r="A16" s="31" t="s">
        <v>66</v>
      </c>
      <c r="B16" s="32">
        <v>885</v>
      </c>
      <c r="C16" s="27">
        <f aca="true" t="shared" si="1" ref="C16:C23">B16*100/B$10</f>
        <v>7.206840390879479</v>
      </c>
      <c r="E16" s="30" t="s">
        <v>274</v>
      </c>
      <c r="F16" s="26">
        <v>70</v>
      </c>
      <c r="G16" s="27">
        <f t="shared" si="0"/>
        <v>12.727272727272727</v>
      </c>
    </row>
    <row r="17" spans="1:7" ht="12.75">
      <c r="A17" s="31" t="s">
        <v>67</v>
      </c>
      <c r="B17" s="32">
        <v>720</v>
      </c>
      <c r="C17" s="27">
        <f t="shared" si="1"/>
        <v>5.863192182410423</v>
      </c>
      <c r="E17" s="30" t="s">
        <v>275</v>
      </c>
      <c r="F17" s="26">
        <v>25</v>
      </c>
      <c r="G17" s="27">
        <f t="shared" si="0"/>
        <v>4.545454545454546</v>
      </c>
    </row>
    <row r="18" spans="1:7" ht="12.75">
      <c r="A18" s="25" t="s">
        <v>68</v>
      </c>
      <c r="B18" s="26">
        <v>560</v>
      </c>
      <c r="C18" s="27">
        <f t="shared" si="1"/>
        <v>4.5602605863192185</v>
      </c>
      <c r="E18" s="30" t="s">
        <v>276</v>
      </c>
      <c r="F18" s="26" t="s">
        <v>360</v>
      </c>
      <c r="G18" s="27" t="s">
        <v>360</v>
      </c>
    </row>
    <row r="19" spans="1:7" ht="12.75">
      <c r="A19" s="25" t="s">
        <v>69</v>
      </c>
      <c r="B19" s="26">
        <v>1205</v>
      </c>
      <c r="C19" s="27">
        <f t="shared" si="1"/>
        <v>9.81270358306189</v>
      </c>
      <c r="E19" s="30" t="s">
        <v>277</v>
      </c>
      <c r="F19" s="26">
        <v>4</v>
      </c>
      <c r="G19" s="27">
        <f t="shared" si="0"/>
        <v>0.7272727272727273</v>
      </c>
    </row>
    <row r="20" spans="1:7" ht="12.75">
      <c r="A20" s="25" t="s">
        <v>70</v>
      </c>
      <c r="B20" s="26">
        <v>1895</v>
      </c>
      <c r="C20" s="27">
        <f t="shared" si="1"/>
        <v>15.431596091205211</v>
      </c>
      <c r="E20" s="28" t="s">
        <v>109</v>
      </c>
      <c r="F20" s="26">
        <v>121900</v>
      </c>
      <c r="G20" s="29" t="s">
        <v>195</v>
      </c>
    </row>
    <row r="21" spans="1:7" ht="12.75">
      <c r="A21" s="25" t="s">
        <v>71</v>
      </c>
      <c r="B21" s="26">
        <v>2200</v>
      </c>
      <c r="C21" s="27">
        <f t="shared" si="1"/>
        <v>17.91530944625407</v>
      </c>
      <c r="F21" s="33"/>
      <c r="G21" s="34" t="s">
        <v>318</v>
      </c>
    </row>
    <row r="22" spans="1:7" ht="12.75">
      <c r="A22" s="25" t="s">
        <v>72</v>
      </c>
      <c r="B22" s="26">
        <v>4795</v>
      </c>
      <c r="C22" s="27">
        <f t="shared" si="1"/>
        <v>39.0472312703583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25</v>
      </c>
      <c r="C23" s="27">
        <f t="shared" si="1"/>
        <v>0.20358306188925082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 t="s">
        <v>360</v>
      </c>
      <c r="C24" s="27" t="s">
        <v>360</v>
      </c>
      <c r="E24" s="28" t="s">
        <v>110</v>
      </c>
      <c r="F24" s="26">
        <v>510</v>
      </c>
      <c r="G24" s="29">
        <f aca="true" t="shared" si="2" ref="G24:G31">F24*100/F$10</f>
        <v>92.72727272727273</v>
      </c>
    </row>
    <row r="25" spans="1:7" ht="12.75">
      <c r="A25" s="25"/>
      <c r="B25" s="26"/>
      <c r="C25" s="27" t="s">
        <v>318</v>
      </c>
      <c r="E25" s="30" t="s">
        <v>111</v>
      </c>
      <c r="F25" s="26">
        <v>15</v>
      </c>
      <c r="G25" s="27">
        <f t="shared" si="2"/>
        <v>2.727272727272727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>
        <v>30</v>
      </c>
      <c r="G26" s="27">
        <f t="shared" si="2"/>
        <v>5.454545454545454</v>
      </c>
    </row>
    <row r="27" spans="1:7" ht="12.75">
      <c r="A27" s="25" t="s">
        <v>75</v>
      </c>
      <c r="B27" s="26">
        <v>250</v>
      </c>
      <c r="C27" s="27">
        <f aca="true" t="shared" si="3" ref="C27:C34">B27*100/B$10</f>
        <v>2.035830618892508</v>
      </c>
      <c r="E27" s="30" t="s">
        <v>113</v>
      </c>
      <c r="F27" s="26">
        <v>35</v>
      </c>
      <c r="G27" s="27">
        <f t="shared" si="2"/>
        <v>6.363636363636363</v>
      </c>
    </row>
    <row r="28" spans="1:7" ht="12.75">
      <c r="A28" s="25" t="s">
        <v>76</v>
      </c>
      <c r="B28" s="26">
        <v>455</v>
      </c>
      <c r="C28" s="27">
        <f t="shared" si="3"/>
        <v>3.705211726384365</v>
      </c>
      <c r="E28" s="30" t="s">
        <v>114</v>
      </c>
      <c r="F28" s="26">
        <v>145</v>
      </c>
      <c r="G28" s="27">
        <f t="shared" si="2"/>
        <v>26.363636363636363</v>
      </c>
    </row>
    <row r="29" spans="1:7" ht="12.75">
      <c r="A29" s="25" t="s">
        <v>77</v>
      </c>
      <c r="B29" s="26">
        <v>695</v>
      </c>
      <c r="C29" s="27">
        <f t="shared" si="3"/>
        <v>5.659609120521172</v>
      </c>
      <c r="E29" s="30" t="s">
        <v>253</v>
      </c>
      <c r="F29" s="26">
        <v>185</v>
      </c>
      <c r="G29" s="27">
        <f t="shared" si="2"/>
        <v>33.63636363636363</v>
      </c>
    </row>
    <row r="30" spans="1:7" ht="12.75">
      <c r="A30" s="31" t="s">
        <v>78</v>
      </c>
      <c r="B30" s="26">
        <v>1605</v>
      </c>
      <c r="C30" s="27">
        <f t="shared" si="3"/>
        <v>13.070032573289902</v>
      </c>
      <c r="E30" s="30" t="s">
        <v>254</v>
      </c>
      <c r="F30" s="26">
        <v>65</v>
      </c>
      <c r="G30" s="27">
        <f t="shared" si="2"/>
        <v>11.818181818181818</v>
      </c>
    </row>
    <row r="31" spans="1:7" ht="12.75">
      <c r="A31" s="31" t="s">
        <v>79</v>
      </c>
      <c r="B31" s="26">
        <v>3315</v>
      </c>
      <c r="C31" s="27">
        <f t="shared" si="3"/>
        <v>26.995114006514658</v>
      </c>
      <c r="E31" s="30" t="s">
        <v>255</v>
      </c>
      <c r="F31" s="26">
        <v>45</v>
      </c>
      <c r="G31" s="27">
        <f t="shared" si="2"/>
        <v>8.181818181818182</v>
      </c>
    </row>
    <row r="32" spans="1:7" ht="12.75">
      <c r="A32" s="31" t="s">
        <v>80</v>
      </c>
      <c r="B32" s="26">
        <v>2795</v>
      </c>
      <c r="C32" s="27">
        <f t="shared" si="3"/>
        <v>22.76058631921824</v>
      </c>
      <c r="E32" s="30" t="s">
        <v>354</v>
      </c>
      <c r="F32" s="26">
        <v>1067</v>
      </c>
      <c r="G32" s="27" t="s">
        <v>195</v>
      </c>
    </row>
    <row r="33" spans="1:7" ht="12.75">
      <c r="A33" s="25" t="s">
        <v>81</v>
      </c>
      <c r="B33" s="26">
        <v>1710</v>
      </c>
      <c r="C33" s="27">
        <f t="shared" si="3"/>
        <v>13.925081433224756</v>
      </c>
      <c r="E33" s="30" t="s">
        <v>115</v>
      </c>
      <c r="F33" s="26">
        <v>40</v>
      </c>
      <c r="G33" s="27">
        <f>F33*100/F$10</f>
        <v>7.2727272727272725</v>
      </c>
    </row>
    <row r="34" spans="1:7" ht="12.75">
      <c r="A34" s="25" t="s">
        <v>82</v>
      </c>
      <c r="B34" s="26">
        <v>1455</v>
      </c>
      <c r="C34" s="27">
        <f t="shared" si="3"/>
        <v>11.848534201954397</v>
      </c>
      <c r="E34" s="35" t="s">
        <v>354</v>
      </c>
      <c r="F34" s="26">
        <v>334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6730</v>
      </c>
      <c r="C37" s="27">
        <f>B37*100/B$10</f>
        <v>54.80456026058632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4720</v>
      </c>
      <c r="C38" s="27">
        <f>B38*100/B$10</f>
        <v>38.43648208469055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585</v>
      </c>
      <c r="C39" s="27">
        <f>B39*100/B$10</f>
        <v>4.763843648208469</v>
      </c>
      <c r="E39" s="30" t="s">
        <v>259</v>
      </c>
      <c r="F39" s="26">
        <v>130</v>
      </c>
      <c r="G39" s="27">
        <f aca="true" t="shared" si="4" ref="G39:G44">F39*100/F$10</f>
        <v>23.636363636363637</v>
      </c>
    </row>
    <row r="40" spans="1:7" ht="12.75">
      <c r="A40" s="25" t="s">
        <v>85</v>
      </c>
      <c r="B40" s="26">
        <v>190</v>
      </c>
      <c r="C40" s="27">
        <f>B40*100/B$10</f>
        <v>1.5472312703583062</v>
      </c>
      <c r="E40" s="30" t="s">
        <v>260</v>
      </c>
      <c r="F40" s="26">
        <v>60</v>
      </c>
      <c r="G40" s="27">
        <f t="shared" si="4"/>
        <v>10.909090909090908</v>
      </c>
    </row>
    <row r="41" spans="1:7" ht="12.75">
      <c r="A41" s="31" t="s">
        <v>86</v>
      </c>
      <c r="B41" s="32">
        <v>55</v>
      </c>
      <c r="C41" s="27">
        <f>B41*100/B$10</f>
        <v>0.44788273615635177</v>
      </c>
      <c r="E41" s="30" t="s">
        <v>261</v>
      </c>
      <c r="F41" s="26">
        <v>75</v>
      </c>
      <c r="G41" s="27">
        <f t="shared" si="4"/>
        <v>13.636363636363637</v>
      </c>
    </row>
    <row r="42" spans="1:7" ht="12.75">
      <c r="A42" s="31" t="s">
        <v>87</v>
      </c>
      <c r="B42" s="32">
        <v>4</v>
      </c>
      <c r="C42" s="27" t="s">
        <v>360</v>
      </c>
      <c r="E42" s="30" t="s">
        <v>262</v>
      </c>
      <c r="F42" s="26">
        <v>65</v>
      </c>
      <c r="G42" s="27">
        <f t="shared" si="4"/>
        <v>11.818181818181818</v>
      </c>
    </row>
    <row r="43" spans="1:7" ht="12.75">
      <c r="A43" s="25"/>
      <c r="B43" s="26"/>
      <c r="C43" s="27" t="s">
        <v>318</v>
      </c>
      <c r="E43" s="30" t="s">
        <v>263</v>
      </c>
      <c r="F43" s="26">
        <v>80</v>
      </c>
      <c r="G43" s="27">
        <f t="shared" si="4"/>
        <v>14.545454545454545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140</v>
      </c>
      <c r="G44" s="27">
        <f t="shared" si="4"/>
        <v>25.454545454545453</v>
      </c>
    </row>
    <row r="45" spans="1:7" ht="12.75">
      <c r="A45" s="25" t="s">
        <v>88</v>
      </c>
      <c r="B45" s="26">
        <v>1620</v>
      </c>
      <c r="C45" s="27">
        <f aca="true" t="shared" si="5" ref="C45:C53">B45*100/B$10</f>
        <v>13.192182410423452</v>
      </c>
      <c r="E45" s="30" t="s">
        <v>116</v>
      </c>
      <c r="F45" s="26" t="s">
        <v>360</v>
      </c>
      <c r="G45" s="27" t="s">
        <v>360</v>
      </c>
    </row>
    <row r="46" spans="1:7" ht="12.75">
      <c r="A46" s="25" t="s">
        <v>89</v>
      </c>
      <c r="B46" s="26">
        <v>2600</v>
      </c>
      <c r="C46" s="27">
        <f t="shared" si="5"/>
        <v>21.172638436482085</v>
      </c>
      <c r="E46" s="36"/>
      <c r="F46" s="26"/>
      <c r="G46" s="27" t="s">
        <v>318</v>
      </c>
    </row>
    <row r="47" spans="1:7" ht="12.75">
      <c r="A47" s="25" t="s">
        <v>90</v>
      </c>
      <c r="B47" s="26">
        <v>2610</v>
      </c>
      <c r="C47" s="27">
        <f t="shared" si="5"/>
        <v>21.254071661237784</v>
      </c>
      <c r="E47" s="36" t="s">
        <v>320</v>
      </c>
      <c r="F47" s="21">
        <v>11550</v>
      </c>
      <c r="G47" s="22">
        <f>F47*100/F$47</f>
        <v>100</v>
      </c>
    </row>
    <row r="48" spans="1:7" ht="12.75">
      <c r="A48" s="25" t="s">
        <v>91</v>
      </c>
      <c r="B48" s="26">
        <v>2485</v>
      </c>
      <c r="C48" s="27">
        <f t="shared" si="5"/>
        <v>20.236156351791532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1795</v>
      </c>
      <c r="C49" s="27">
        <f t="shared" si="5"/>
        <v>14.617263843648209</v>
      </c>
      <c r="E49" s="30" t="s">
        <v>117</v>
      </c>
      <c r="F49" s="26">
        <v>2030</v>
      </c>
      <c r="G49" s="27">
        <f aca="true" t="shared" si="6" ref="G49:G56">F49*100/F$47</f>
        <v>17.575757575757574</v>
      </c>
    </row>
    <row r="50" spans="1:7" ht="12.75">
      <c r="A50" s="25" t="s">
        <v>93</v>
      </c>
      <c r="B50" s="26">
        <v>620</v>
      </c>
      <c r="C50" s="27">
        <f t="shared" si="5"/>
        <v>5.04885993485342</v>
      </c>
      <c r="E50" s="30" t="s">
        <v>118</v>
      </c>
      <c r="F50" s="26">
        <v>1085</v>
      </c>
      <c r="G50" s="27">
        <f t="shared" si="6"/>
        <v>9.393939393939394</v>
      </c>
    </row>
    <row r="51" spans="1:7" ht="12.75">
      <c r="A51" s="25" t="s">
        <v>94</v>
      </c>
      <c r="B51" s="26">
        <v>285</v>
      </c>
      <c r="C51" s="27">
        <f t="shared" si="5"/>
        <v>2.320846905537459</v>
      </c>
      <c r="E51" s="30" t="s">
        <v>119</v>
      </c>
      <c r="F51" s="26">
        <v>2275</v>
      </c>
      <c r="G51" s="27">
        <f t="shared" si="6"/>
        <v>19.696969696969695</v>
      </c>
    </row>
    <row r="52" spans="1:7" ht="12.75">
      <c r="A52" s="25" t="s">
        <v>95</v>
      </c>
      <c r="B52" s="26">
        <v>165</v>
      </c>
      <c r="C52" s="27">
        <f t="shared" si="5"/>
        <v>1.3436482084690553</v>
      </c>
      <c r="E52" s="30" t="s">
        <v>120</v>
      </c>
      <c r="F52" s="26">
        <v>3715</v>
      </c>
      <c r="G52" s="27">
        <f t="shared" si="6"/>
        <v>32.16450216450217</v>
      </c>
    </row>
    <row r="53" spans="1:7" ht="12.75">
      <c r="A53" s="31" t="s">
        <v>96</v>
      </c>
      <c r="B53" s="26">
        <v>95</v>
      </c>
      <c r="C53" s="27">
        <f t="shared" si="5"/>
        <v>0.7736156351791531</v>
      </c>
      <c r="E53" s="30" t="s">
        <v>121</v>
      </c>
      <c r="F53" s="26">
        <v>1785</v>
      </c>
      <c r="G53" s="27">
        <f t="shared" si="6"/>
        <v>15.454545454545455</v>
      </c>
    </row>
    <row r="54" spans="1:7" ht="12.75">
      <c r="A54" s="31" t="s">
        <v>97</v>
      </c>
      <c r="B54" s="37">
        <v>3.2</v>
      </c>
      <c r="C54" s="27" t="s">
        <v>195</v>
      </c>
      <c r="E54" s="30" t="s">
        <v>122</v>
      </c>
      <c r="F54" s="26">
        <v>560</v>
      </c>
      <c r="G54" s="27">
        <f t="shared" si="6"/>
        <v>4.848484848484849</v>
      </c>
    </row>
    <row r="55" spans="1:7" ht="12.75">
      <c r="A55" s="25"/>
      <c r="B55" s="26"/>
      <c r="C55" s="27" t="s">
        <v>318</v>
      </c>
      <c r="E55" s="30" t="s">
        <v>123</v>
      </c>
      <c r="F55" s="26">
        <v>50</v>
      </c>
      <c r="G55" s="27">
        <f t="shared" si="6"/>
        <v>0.4329004329004329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50</v>
      </c>
      <c r="G56" s="38">
        <f t="shared" si="6"/>
        <v>0.4329004329004329</v>
      </c>
    </row>
    <row r="57" spans="1:7" ht="12.75">
      <c r="A57" s="25" t="s">
        <v>98</v>
      </c>
      <c r="B57" s="26">
        <v>4275</v>
      </c>
      <c r="C57" s="27">
        <f>B57*100/B$10</f>
        <v>34.81270358306189</v>
      </c>
      <c r="E57" s="30" t="s">
        <v>125</v>
      </c>
      <c r="F57" s="26">
        <v>526</v>
      </c>
      <c r="G57" s="27" t="s">
        <v>195</v>
      </c>
    </row>
    <row r="58" spans="1:7" ht="12.75">
      <c r="A58" s="25" t="s">
        <v>99</v>
      </c>
      <c r="B58" s="26">
        <v>5540</v>
      </c>
      <c r="C58" s="27">
        <f>B58*100/B$10</f>
        <v>45.11400651465798</v>
      </c>
      <c r="E58" s="30"/>
      <c r="F58" s="26"/>
      <c r="G58" s="27" t="s">
        <v>318</v>
      </c>
    </row>
    <row r="59" spans="1:7" ht="12.75">
      <c r="A59" s="25" t="s">
        <v>100</v>
      </c>
      <c r="B59" s="26">
        <v>1870</v>
      </c>
      <c r="C59" s="27">
        <f>B59*100/B$10</f>
        <v>15.22801302931596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595</v>
      </c>
      <c r="C60" s="27">
        <f>B60*100/B$10</f>
        <v>4.8452768729641695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2160</v>
      </c>
      <c r="G61" s="27">
        <f aca="true" t="shared" si="7" ref="G61:G67">F61*100/F$47</f>
        <v>18.7012987012987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1325</v>
      </c>
      <c r="G62" s="27">
        <f t="shared" si="7"/>
        <v>11.471861471861471</v>
      </c>
    </row>
    <row r="63" spans="1:7" ht="12.75">
      <c r="A63" s="31" t="s">
        <v>102</v>
      </c>
      <c r="B63" s="32">
        <v>6020</v>
      </c>
      <c r="C63" s="27">
        <f aca="true" t="shared" si="8" ref="C63:C71">B63*100/B$10</f>
        <v>49.0228013029316</v>
      </c>
      <c r="E63" s="30" t="s">
        <v>261</v>
      </c>
      <c r="F63" s="26">
        <v>1300</v>
      </c>
      <c r="G63" s="27">
        <f t="shared" si="7"/>
        <v>11.255411255411255</v>
      </c>
    </row>
    <row r="64" spans="1:7" ht="12.75">
      <c r="A64" s="31" t="s">
        <v>282</v>
      </c>
      <c r="B64" s="32">
        <v>195</v>
      </c>
      <c r="C64" s="27">
        <f t="shared" si="8"/>
        <v>1.5879478827361564</v>
      </c>
      <c r="E64" s="30" t="s">
        <v>262</v>
      </c>
      <c r="F64" s="26">
        <v>1175</v>
      </c>
      <c r="G64" s="27">
        <f t="shared" si="7"/>
        <v>10.173160173160174</v>
      </c>
    </row>
    <row r="65" spans="1:7" ht="12.75">
      <c r="A65" s="25" t="s">
        <v>103</v>
      </c>
      <c r="B65" s="26">
        <v>5630</v>
      </c>
      <c r="C65" s="27">
        <f t="shared" si="8"/>
        <v>45.846905537459286</v>
      </c>
      <c r="E65" s="30" t="s">
        <v>263</v>
      </c>
      <c r="F65" s="26">
        <v>890</v>
      </c>
      <c r="G65" s="27">
        <f t="shared" si="7"/>
        <v>7.705627705627705</v>
      </c>
    </row>
    <row r="66" spans="1:7" ht="12.75">
      <c r="A66" s="25" t="s">
        <v>283</v>
      </c>
      <c r="B66" s="26">
        <v>245</v>
      </c>
      <c r="C66" s="27">
        <f t="shared" si="8"/>
        <v>1.995114006514658</v>
      </c>
      <c r="E66" s="30" t="s">
        <v>264</v>
      </c>
      <c r="F66" s="26">
        <v>3960</v>
      </c>
      <c r="G66" s="27">
        <f t="shared" si="7"/>
        <v>34.285714285714285</v>
      </c>
    </row>
    <row r="67" spans="1:7" ht="12.75">
      <c r="A67" s="25" t="s">
        <v>104</v>
      </c>
      <c r="B67" s="26">
        <v>10</v>
      </c>
      <c r="C67" s="27">
        <f t="shared" si="8"/>
        <v>0.08143322475570032</v>
      </c>
      <c r="E67" s="35" t="s">
        <v>126</v>
      </c>
      <c r="F67" s="26">
        <v>740</v>
      </c>
      <c r="G67" s="27">
        <f t="shared" si="7"/>
        <v>6.406926406926407</v>
      </c>
    </row>
    <row r="68" spans="1:7" ht="12.75">
      <c r="A68" s="25" t="s">
        <v>105</v>
      </c>
      <c r="B68" s="26" t="s">
        <v>360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>
        <v>4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>
        <v>35</v>
      </c>
      <c r="C70" s="27">
        <f t="shared" si="8"/>
        <v>0.28501628664495116</v>
      </c>
      <c r="E70" s="30"/>
      <c r="F70" s="26"/>
      <c r="G70" s="27"/>
    </row>
    <row r="71" spans="1:7" ht="12.75">
      <c r="A71" s="25" t="s">
        <v>108</v>
      </c>
      <c r="B71" s="26">
        <v>145</v>
      </c>
      <c r="C71" s="27">
        <f t="shared" si="8"/>
        <v>1.1807817589576548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335</v>
      </c>
      <c r="C74" s="27">
        <f>B74*100/B$10</f>
        <v>2.728013029315961</v>
      </c>
      <c r="E74" s="30"/>
      <c r="F74" s="26"/>
      <c r="G74" s="27"/>
    </row>
    <row r="75" spans="1:7" ht="12.75">
      <c r="A75" s="25" t="s">
        <v>322</v>
      </c>
      <c r="B75" s="26">
        <v>145</v>
      </c>
      <c r="C75" s="27">
        <f>B75*100/B$10</f>
        <v>1.1807817589576548</v>
      </c>
      <c r="E75" s="30"/>
      <c r="F75" s="26"/>
      <c r="G75" s="27"/>
    </row>
    <row r="76" spans="1:7" ht="13.5" thickBot="1">
      <c r="A76" s="39" t="s">
        <v>133</v>
      </c>
      <c r="B76" s="40">
        <v>305</v>
      </c>
      <c r="C76" s="41">
        <f>B76*100/B$10</f>
        <v>2.48371335504886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Somalia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2005-02-25T17:31:45Z</dcterms:modified>
  <cp:category/>
  <cp:version/>
  <cp:contentType/>
  <cp:contentStatus/>
</cp:coreProperties>
</file>