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Canada" sheetId="1" r:id="rId1"/>
    <sheet name="FBP2-Canada" sheetId="2" r:id="rId2"/>
    <sheet name="FBP3-Canada" sheetId="3" r:id="rId3"/>
  </sheets>
  <definedNames>
    <definedName name="_xlnm.Print_Area" localSheetId="0">'FBP1-Canada'!$A$2:$G$89</definedName>
    <definedName name="_xlnm.Print_Area" localSheetId="1">'FBP2-Canada'!$A$2:$G$85</definedName>
    <definedName name="_xlnm.Print_Area" localSheetId="2">'FBP3-Canada'!$A$2:$G$82</definedName>
  </definedNames>
  <calcPr fullCalcOnLoad="1"/>
</workbook>
</file>

<file path=xl/sharedStrings.xml><?xml version="1.0" encoding="utf-8"?>
<sst xmlns="http://schemas.openxmlformats.org/spreadsheetml/2006/main" count="475" uniqueCount="362">
  <si>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</si>
  <si>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</si>
  <si>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</si>
  <si>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</si>
  <si>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</si>
  <si>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</si>
  <si>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</si>
  <si>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</si>
  <si>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</si>
  <si>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</si>
  <si>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</si>
  <si>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</si>
  <si>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</si>
  <si>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</si>
  <si>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</si>
  <si>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</si>
  <si>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</si>
  <si>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</si>
  <si>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</si>
  <si>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</si>
  <si>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</si>
  <si>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</si>
  <si>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</si>
  <si>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</si>
  <si>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</si>
  <si>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</si>
  <si>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</si>
  <si>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</si>
  <si>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</si>
  <si>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</si>
  <si>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</si>
  <si>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</si>
  <si>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</si>
  <si>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</si>
  <si>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</si>
  <si>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</si>
  <si>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</si>
  <si>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</si>
  <si>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</si>
  <si>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</si>
  <si>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</si>
  <si>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</si>
  <si>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</si>
  <si>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</si>
  <si>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</si>
  <si>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</si>
  <si>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</si>
  <si>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</si>
  <si>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</si>
  <si>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</si>
  <si>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</si>
  <si>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</si>
  <si>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</si>
  <si>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</si>
  <si>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</si>
  <si>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</si>
  <si>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</si>
  <si>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</si>
  <si>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</si>
  <si>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</si>
  <si>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</si>
  <si>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</si>
  <si>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</si>
  <si>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</si>
  <si>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</si>
  <si>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</si>
  <si>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</si>
  <si>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</si>
  <si>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</si>
  <si>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</si>
  <si>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</si>
  <si>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</si>
  <si>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</si>
  <si>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</si>
  <si>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</si>
  <si>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</si>
  <si>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</si>
  <si>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</si>
  <si>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</si>
  <si>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</si>
  <si>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</si>
  <si>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</si>
  <si>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</si>
  <si>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</si>
  <si>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</si>
  <si>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</si>
  <si>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</si>
  <si>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</si>
  <si>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</si>
  <si>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</si>
  <si>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</si>
  <si>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</si>
  <si>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</si>
  <si>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</si>
  <si>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</si>
  <si>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</si>
  <si>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</si>
  <si>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</si>
  <si>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</si>
  <si>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</si>
  <si>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</si>
  <si>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</si>
  <si>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</si>
  <si>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</si>
  <si>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</si>
  <si>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</si>
  <si>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</si>
  <si>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</si>
  <si>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</si>
  <si>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</si>
  <si>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</si>
  <si>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</si>
  <si>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</si>
  <si>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</si>
  <si>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</si>
  <si>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</si>
  <si>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</si>
  <si>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</si>
  <si>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</si>
  <si>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</si>
  <si>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</si>
  <si>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</si>
  <si>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</si>
  <si>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</si>
  <si>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</si>
  <si>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</si>
  <si>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</si>
  <si>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</si>
  <si>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</si>
  <si>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</si>
  <si>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</si>
  <si>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</si>
  <si>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</si>
  <si>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</si>
  <si>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</si>
  <si>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</si>
  <si>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</si>
  <si>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</si>
  <si>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</si>
  <si>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</si>
  <si>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</si>
  <si>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</si>
  <si>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</si>
  <si>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</si>
  <si>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</si>
  <si>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</si>
  <si>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</si>
  <si>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</si>
  <si>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</si>
  <si>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</si>
  <si>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</si>
  <si>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</si>
  <si>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</si>
  <si>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</si>
  <si>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</si>
  <si>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</si>
  <si>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</si>
  <si>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</si>
  <si>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</si>
  <si>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</si>
  <si>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</si>
  <si>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</si>
  <si>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</si>
  <si>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</si>
  <si>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</si>
  <si>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</si>
  <si>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</si>
  <si>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</si>
  <si>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</si>
  <si>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</si>
  <si>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</si>
  <si>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</si>
  <si>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</si>
  <si>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</si>
  <si>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</si>
  <si>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</si>
  <si>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</si>
  <si>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</si>
  <si>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</si>
  <si>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</si>
  <si>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</si>
  <si>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</si>
  <si>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</si>
  <si>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</si>
  <si>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</si>
  <si>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</si>
  <si>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</si>
  <si>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</si>
  <si>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</si>
  <si>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</si>
  <si>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</si>
  <si>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</si>
  <si>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</si>
  <si>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</si>
  <si>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</si>
  <si>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</si>
  <si>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</si>
  <si>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</si>
  <si>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</si>
  <si>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</si>
  <si>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</si>
  <si>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</si>
  <si>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</si>
  <si>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</si>
  <si>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</si>
  <si>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</si>
  <si>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</si>
  <si>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</si>
  <si>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</si>
  <si>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</si>
  <si>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</si>
  <si>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</si>
  <si>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</si>
  <si>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</si>
  <si>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</si>
  <si>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</si>
  <si>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</si>
  <si>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</si>
  <si>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</si>
  <si>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</si>
  <si>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</si>
  <si>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</si>
  <si>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</si>
  <si>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</si>
  <si>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</si>
  <si>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</si>
  <si>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</si>
  <si>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</si>
  <si>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</si>
  <si>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</si>
  <si>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</si>
  <si>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</si>
  <si>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</si>
  <si>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</si>
  <si>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</si>
  <si>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</si>
  <si>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</si>
  <si>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</si>
  <si>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</si>
  <si>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</si>
  <si>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</si>
  <si>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</si>
  <si>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</si>
  <si>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</si>
  <si>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</si>
  <si>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</si>
  <si>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</si>
  <si>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</si>
  <si>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</si>
  <si>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</si>
  <si>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</si>
  <si>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</si>
  <si>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</si>
  <si>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</si>
  <si>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</si>
  <si>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</si>
  <si>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</si>
  <si>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</si>
  <si>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</si>
  <si>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</si>
  <si>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</si>
  <si>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</si>
  <si>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</si>
  <si>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</si>
  <si>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</si>
  <si>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</si>
  <si>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</si>
  <si>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</si>
  <si>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</si>
  <si>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</si>
  <si>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</si>
  <si>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</si>
  <si>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</si>
  <si>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</si>
  <si>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</si>
  <si>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</si>
  <si>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</si>
  <si>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</si>
  <si>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</si>
  <si>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</si>
  <si>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</si>
  <si>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</si>
  <si>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</si>
  <si>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</si>
  <si>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</si>
  <si>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</si>
  <si>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</si>
  <si>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</si>
  <si>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</si>
  <si>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</si>
  <si>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</si>
  <si>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</si>
  <si>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</si>
  <si>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</si>
  <si>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</si>
  <si>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</si>
  <si>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</si>
  <si>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</si>
  <si>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</si>
  <si>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</si>
  <si>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</si>
  <si>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</si>
  <si>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</si>
  <si>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</si>
  <si>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</si>
  <si>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</si>
  <si>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</si>
  <si>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</si>
  <si>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</si>
  <si>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</si>
  <si>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</si>
  <si>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</si>
  <si>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</si>
  <si>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</si>
  <si>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</si>
  <si>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</si>
  <si>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</si>
  <si>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</si>
  <si>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</si>
  <si>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</si>
  <si>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</si>
  <si>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</si>
  <si>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</si>
  <si>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</si>
  <si>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</si>
  <si>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</si>
  <si>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</si>
  <si>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</si>
  <si>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</si>
  <si>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</si>
  <si>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</si>
  <si>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</si>
  <si>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</si>
  <si>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</si>
  <si>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</si>
  <si>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</si>
  <si>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</si>
  <si>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</si>
  <si>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</si>
  <si>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</si>
  <si>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</si>
  <si>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</si>
  <si>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</si>
  <si>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</si>
  <si>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</si>
  <si>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</si>
  <si>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</si>
  <si>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</si>
  <si>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</si>
  <si>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</si>
  <si>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</si>
  <si>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</si>
  <si>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</si>
  <si>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</si>
  <si>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</si>
  <si>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</si>
  <si>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</si>
  <si>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t>-</t>
  </si>
  <si>
    <r>
      <t xml:space="preserve">1 </t>
    </r>
    <r>
      <rPr>
        <sz val="10"/>
        <rFont val="Arial"/>
        <family val="2"/>
      </rPr>
      <t>This table includes only the foreign-born population; people born in Canada to a U.S. citizen parent are considered native and are not included in this table.</t>
    </r>
  </si>
  <si>
    <r>
      <t>Population Universe:  People Born in Canada</t>
    </r>
    <r>
      <rPr>
        <vertAlign val="superscript"/>
        <sz val="10"/>
        <rFont val="Arial"/>
        <family val="2"/>
      </rPr>
      <t>1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</si>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</sst>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2">
    <xf numFmtId="0" fontId="0" fillId="0" borderId="0" xfId="0" applyAlignment="1">
      <alignment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165" fontId="0" fillId="0" borderId="12" xfId="0" applyNumberForma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165" fontId="0" fillId="0" borderId="12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0" fontId="0" fillId="0" borderId="19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355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49">
        <v>820770</v>
      </c>
      <c r="C9" s="19">
        <f>B9*100/B$9</f>
        <v>100</v>
      </c>
      <c r="E9" s="46" t="s">
        <v>138</v>
      </c>
      <c r="F9" s="30"/>
      <c r="G9" s="31"/>
    </row>
    <row r="10" spans="1:7" ht="12.75">
      <c r="A10" s="17" t="s">
        <v>141</v>
      </c>
      <c r="B10" s="47"/>
      <c r="C10" s="31"/>
      <c r="E10" s="46" t="s">
        <v>190</v>
      </c>
      <c r="F10" s="18">
        <v>820770</v>
      </c>
      <c r="G10" s="21">
        <f>F10*100/F$10</f>
        <v>100</v>
      </c>
    </row>
    <row r="11" spans="1:7" ht="12.75">
      <c r="A11" s="22" t="s">
        <v>142</v>
      </c>
      <c r="B11" s="49">
        <v>378060</v>
      </c>
      <c r="C11" s="24">
        <f aca="true" t="shared" si="0" ref="C11:C18">B11*100/B$9</f>
        <v>46.061625059395446</v>
      </c>
      <c r="E11" s="7" t="s">
        <v>348</v>
      </c>
      <c r="F11" s="23">
        <v>361295</v>
      </c>
      <c r="G11" s="24">
        <f>F11*100/F$10</f>
        <v>44.019030909999145</v>
      </c>
    </row>
    <row r="12" spans="1:7" ht="12.75">
      <c r="A12" s="22" t="s">
        <v>324</v>
      </c>
      <c r="B12" s="49">
        <v>21340</v>
      </c>
      <c r="C12" s="24">
        <f t="shared" si="0"/>
        <v>2.5999975632637646</v>
      </c>
      <c r="E12" s="7" t="s">
        <v>349</v>
      </c>
      <c r="F12" s="23">
        <v>459480</v>
      </c>
      <c r="G12" s="24">
        <f>F12*100/F$10</f>
        <v>55.98157827405972</v>
      </c>
    </row>
    <row r="13" spans="1:7" ht="12.75">
      <c r="A13" s="22" t="s">
        <v>143</v>
      </c>
      <c r="B13" s="49">
        <v>32095</v>
      </c>
      <c r="C13" s="24">
        <f t="shared" si="0"/>
        <v>3.910352473896463</v>
      </c>
      <c r="F13" s="23"/>
      <c r="G13" s="24"/>
    </row>
    <row r="14" spans="1:7" ht="12.75">
      <c r="A14" s="22" t="s">
        <v>303</v>
      </c>
      <c r="B14" s="49">
        <v>324625</v>
      </c>
      <c r="C14" s="24">
        <f t="shared" si="0"/>
        <v>39.55127502223522</v>
      </c>
      <c r="E14" s="7" t="s">
        <v>350</v>
      </c>
      <c r="F14" s="23">
        <v>9370</v>
      </c>
      <c r="G14" s="24">
        <f aca="true" t="shared" si="1" ref="G14:G26">F14*100/F$10</f>
        <v>1.1416109263252798</v>
      </c>
    </row>
    <row r="15" spans="1:7" ht="12.75">
      <c r="A15" s="22" t="s">
        <v>144</v>
      </c>
      <c r="B15" s="49">
        <v>442715</v>
      </c>
      <c r="C15" s="24">
        <f t="shared" si="0"/>
        <v>53.93898412466343</v>
      </c>
      <c r="E15" s="7" t="s">
        <v>351</v>
      </c>
      <c r="F15" s="23">
        <v>20925</v>
      </c>
      <c r="G15" s="24">
        <f t="shared" si="1"/>
        <v>2.549435286377426</v>
      </c>
    </row>
    <row r="16" spans="1:7" ht="12.75">
      <c r="A16" s="22" t="s">
        <v>325</v>
      </c>
      <c r="B16" s="49">
        <v>222610</v>
      </c>
      <c r="C16" s="24">
        <f t="shared" si="0"/>
        <v>27.122092669079034</v>
      </c>
      <c r="E16" s="7" t="s">
        <v>352</v>
      </c>
      <c r="F16" s="23">
        <v>20850</v>
      </c>
      <c r="G16" s="24">
        <f t="shared" si="1"/>
        <v>2.5402975254943527</v>
      </c>
    </row>
    <row r="17" spans="1:7" ht="12.75">
      <c r="A17" s="22" t="s">
        <v>143</v>
      </c>
      <c r="B17" s="49">
        <v>68585</v>
      </c>
      <c r="C17" s="24">
        <f t="shared" si="0"/>
        <v>8.356177735541017</v>
      </c>
      <c r="E17" s="7" t="s">
        <v>353</v>
      </c>
      <c r="F17" s="23">
        <v>21975</v>
      </c>
      <c r="G17" s="24">
        <f t="shared" si="1"/>
        <v>2.677363938740451</v>
      </c>
    </row>
    <row r="18" spans="1:7" ht="12.75">
      <c r="A18" s="22" t="s">
        <v>304</v>
      </c>
      <c r="B18" s="49">
        <v>151520</v>
      </c>
      <c r="C18" s="24">
        <f t="shared" si="0"/>
        <v>18.460713720043373</v>
      </c>
      <c r="E18" s="7" t="s">
        <v>0</v>
      </c>
      <c r="F18" s="23">
        <v>31830</v>
      </c>
      <c r="G18" s="24">
        <f t="shared" si="1"/>
        <v>3.8780657187762713</v>
      </c>
    </row>
    <row r="19" spans="1:7" ht="12.75">
      <c r="A19" s="22"/>
      <c r="B19" s="49"/>
      <c r="C19" s="24"/>
      <c r="E19" s="7" t="s">
        <v>1</v>
      </c>
      <c r="F19" s="23">
        <v>104510</v>
      </c>
      <c r="G19" s="24">
        <f t="shared" si="1"/>
        <v>12.733165198533085</v>
      </c>
    </row>
    <row r="20" spans="1:7" ht="12.75">
      <c r="A20" s="63" t="s">
        <v>145</v>
      </c>
      <c r="B20" s="49"/>
      <c r="C20" s="24"/>
      <c r="E20" s="7" t="s">
        <v>2</v>
      </c>
      <c r="F20" s="23">
        <v>150910</v>
      </c>
      <c r="G20" s="24">
        <f t="shared" si="1"/>
        <v>18.386393264861045</v>
      </c>
    </row>
    <row r="21" spans="1:7" ht="12.75">
      <c r="A21" s="64" t="s">
        <v>326</v>
      </c>
      <c r="B21" s="49">
        <v>806795</v>
      </c>
      <c r="C21" s="24">
        <f aca="true" t="shared" si="2" ref="C21:C28">B21*100/B$9</f>
        <v>98.29733055545402</v>
      </c>
      <c r="E21" s="7" t="s">
        <v>3</v>
      </c>
      <c r="F21" s="23">
        <v>129800</v>
      </c>
      <c r="G21" s="24">
        <f t="shared" si="1"/>
        <v>15.814418168305371</v>
      </c>
    </row>
    <row r="22" spans="1:7" ht="12.75">
      <c r="A22" s="64" t="s">
        <v>328</v>
      </c>
      <c r="B22" s="49">
        <v>760605</v>
      </c>
      <c r="C22" s="24">
        <f t="shared" si="2"/>
        <v>92.66968821959867</v>
      </c>
      <c r="E22" s="7" t="s">
        <v>4</v>
      </c>
      <c r="F22" s="23">
        <v>56920</v>
      </c>
      <c r="G22" s="24">
        <f t="shared" si="1"/>
        <v>6.934951326193696</v>
      </c>
    </row>
    <row r="23" spans="1:7" ht="12.75">
      <c r="A23" s="64" t="s">
        <v>146</v>
      </c>
      <c r="B23" s="49">
        <v>11880</v>
      </c>
      <c r="C23" s="24">
        <f t="shared" si="2"/>
        <v>1.4474213238787967</v>
      </c>
      <c r="E23" s="7" t="s">
        <v>5</v>
      </c>
      <c r="F23" s="23">
        <v>49240</v>
      </c>
      <c r="G23" s="24">
        <f t="shared" si="1"/>
        <v>5.999244611766999</v>
      </c>
    </row>
    <row r="24" spans="1:7" ht="12.75">
      <c r="A24" s="64" t="s">
        <v>147</v>
      </c>
      <c r="B24" s="49">
        <v>8095</v>
      </c>
      <c r="C24" s="24">
        <f t="shared" si="2"/>
        <v>0.9862689913130354</v>
      </c>
      <c r="E24" s="7" t="s">
        <v>6</v>
      </c>
      <c r="F24" s="23">
        <v>99070</v>
      </c>
      <c r="G24" s="24">
        <f t="shared" si="1"/>
        <v>12.07037294248084</v>
      </c>
    </row>
    <row r="25" spans="1:7" ht="12.75">
      <c r="A25" s="64" t="s">
        <v>329</v>
      </c>
      <c r="B25" s="49">
        <v>23790</v>
      </c>
      <c r="C25" s="24">
        <f t="shared" si="2"/>
        <v>2.898497752110823</v>
      </c>
      <c r="E25" s="7" t="s">
        <v>7</v>
      </c>
      <c r="F25" s="23">
        <v>89690</v>
      </c>
      <c r="G25" s="24">
        <f t="shared" si="1"/>
        <v>10.927543648037819</v>
      </c>
    </row>
    <row r="26" spans="1:7" ht="12.75">
      <c r="A26" s="64" t="s">
        <v>148</v>
      </c>
      <c r="B26" s="49">
        <v>235</v>
      </c>
      <c r="C26" s="24" t="s">
        <v>357</v>
      </c>
      <c r="E26" s="7" t="s">
        <v>139</v>
      </c>
      <c r="F26" s="23">
        <v>35675</v>
      </c>
      <c r="G26" s="24">
        <f t="shared" si="1"/>
        <v>4.346528260048491</v>
      </c>
    </row>
    <row r="27" spans="1:7" ht="12.75">
      <c r="A27" s="64" t="s">
        <v>330</v>
      </c>
      <c r="B27" s="49">
        <v>2190</v>
      </c>
      <c r="C27" s="24">
        <f t="shared" si="2"/>
        <v>0.2668226177857378</v>
      </c>
      <c r="F27" s="23"/>
      <c r="G27" s="24"/>
    </row>
    <row r="28" spans="1:7" ht="12.75">
      <c r="A28" s="64" t="s">
        <v>331</v>
      </c>
      <c r="B28" s="49">
        <v>13975</v>
      </c>
      <c r="C28" s="24">
        <f t="shared" si="2"/>
        <v>1.7026694445459751</v>
      </c>
      <c r="E28" s="7" t="s">
        <v>140</v>
      </c>
      <c r="F28" s="34">
        <v>48.6</v>
      </c>
      <c r="G28" s="24" t="s">
        <v>195</v>
      </c>
    </row>
    <row r="29" spans="1:7" ht="12.75">
      <c r="A29" s="22"/>
      <c r="B29" s="49"/>
      <c r="C29" s="24"/>
      <c r="F29" s="23"/>
      <c r="G29" s="24"/>
    </row>
    <row r="30" spans="1:7" ht="12.75">
      <c r="A30" s="63" t="s">
        <v>150</v>
      </c>
      <c r="B30" s="49"/>
      <c r="C30" s="24"/>
      <c r="E30" s="7" t="s">
        <v>8</v>
      </c>
      <c r="F30" s="23">
        <v>757210</v>
      </c>
      <c r="G30" s="24">
        <f aca="true" t="shared" si="3" ref="G30:G37">F30*100/F$10</f>
        <v>92.2560522436249</v>
      </c>
    </row>
    <row r="31" spans="1:7" ht="12.75">
      <c r="A31" s="64" t="s">
        <v>149</v>
      </c>
      <c r="B31" s="49">
        <v>4470</v>
      </c>
      <c r="C31" s="24">
        <f>B31*100/B$9</f>
        <v>0.5446105486311634</v>
      </c>
      <c r="E31" s="7" t="s">
        <v>9</v>
      </c>
      <c r="F31" s="23">
        <v>329605</v>
      </c>
      <c r="G31" s="24">
        <f t="shared" si="3"/>
        <v>40.15802234487128</v>
      </c>
    </row>
    <row r="32" spans="1:7" ht="12.75">
      <c r="A32" s="64" t="s">
        <v>151</v>
      </c>
      <c r="B32" s="49">
        <v>816305</v>
      </c>
      <c r="C32" s="24">
        <f>B32*100/B$9</f>
        <v>99.4559986354277</v>
      </c>
      <c r="E32" s="7" t="s">
        <v>10</v>
      </c>
      <c r="F32" s="23">
        <v>427605</v>
      </c>
      <c r="G32" s="24">
        <f t="shared" si="3"/>
        <v>52.09802989875361</v>
      </c>
    </row>
    <row r="33" spans="1:7" ht="12.75">
      <c r="A33" s="64" t="s">
        <v>332</v>
      </c>
      <c r="B33" s="49">
        <v>757835</v>
      </c>
      <c r="C33" s="24">
        <f>B33*100/B$9</f>
        <v>92.33220025098383</v>
      </c>
      <c r="E33" s="7" t="s">
        <v>11</v>
      </c>
      <c r="F33" s="23">
        <v>742075</v>
      </c>
      <c r="G33" s="24">
        <f t="shared" si="3"/>
        <v>90.41205209742071</v>
      </c>
    </row>
    <row r="34" spans="1:7" ht="12.75">
      <c r="A34" s="22"/>
      <c r="B34" s="49"/>
      <c r="C34" s="24"/>
      <c r="E34" s="7" t="s">
        <v>13</v>
      </c>
      <c r="F34" s="23">
        <v>253235</v>
      </c>
      <c r="G34" s="24">
        <f t="shared" si="3"/>
        <v>30.853345029667263</v>
      </c>
    </row>
    <row r="35" spans="1:7" ht="12.75">
      <c r="A35" s="65" t="s">
        <v>152</v>
      </c>
      <c r="B35" s="49"/>
      <c r="C35" s="24"/>
      <c r="E35" s="7" t="s">
        <v>14</v>
      </c>
      <c r="F35" s="23">
        <v>224435</v>
      </c>
      <c r="G35" s="24">
        <f t="shared" si="3"/>
        <v>27.34444485056715</v>
      </c>
    </row>
    <row r="36" spans="1:7" ht="12.75">
      <c r="A36" s="65" t="s">
        <v>175</v>
      </c>
      <c r="B36" s="47">
        <v>811400</v>
      </c>
      <c r="C36" s="19">
        <f aca="true" t="shared" si="4" ref="C36:C45">B36*100/B$36</f>
        <v>100</v>
      </c>
      <c r="E36" s="7" t="s">
        <v>12</v>
      </c>
      <c r="F36" s="23">
        <v>81130</v>
      </c>
      <c r="G36" s="24">
        <f t="shared" si="3"/>
        <v>9.88462053924973</v>
      </c>
    </row>
    <row r="37" spans="1:7" ht="12.75">
      <c r="A37" s="66" t="s">
        <v>333</v>
      </c>
      <c r="B37" s="49">
        <v>645120</v>
      </c>
      <c r="C37" s="24">
        <f t="shared" si="4"/>
        <v>79.5070248952428</v>
      </c>
      <c r="E37" s="7" t="s">
        <v>10</v>
      </c>
      <c r="F37" s="23">
        <v>143305</v>
      </c>
      <c r="G37" s="24">
        <f t="shared" si="3"/>
        <v>17.459824311317423</v>
      </c>
    </row>
    <row r="38" spans="1:7" ht="12.75">
      <c r="A38" s="66" t="s">
        <v>153</v>
      </c>
      <c r="B38" s="49">
        <v>166285</v>
      </c>
      <c r="C38" s="24">
        <f t="shared" si="4"/>
        <v>20.493591323638157</v>
      </c>
      <c r="F38" s="23"/>
      <c r="G38" s="24"/>
    </row>
    <row r="39" spans="1:7" ht="12.75">
      <c r="A39" s="66" t="s">
        <v>176</v>
      </c>
      <c r="B39" s="49">
        <v>38350</v>
      </c>
      <c r="C39" s="24">
        <f t="shared" si="4"/>
        <v>4.726398816859748</v>
      </c>
      <c r="E39" s="46" t="s">
        <v>171</v>
      </c>
      <c r="F39" s="23"/>
      <c r="G39" s="24"/>
    </row>
    <row r="40" spans="1:7" ht="12.75">
      <c r="A40" s="66" t="s">
        <v>154</v>
      </c>
      <c r="B40" s="49">
        <v>8210</v>
      </c>
      <c r="C40" s="24">
        <f t="shared" si="4"/>
        <v>1.011831402514173</v>
      </c>
      <c r="E40" s="46" t="s">
        <v>191</v>
      </c>
      <c r="F40" s="18">
        <v>769630</v>
      </c>
      <c r="G40" s="19">
        <f>F40*100/F$40</f>
        <v>100</v>
      </c>
    </row>
    <row r="41" spans="1:7" ht="12.75">
      <c r="A41" s="66" t="s">
        <v>176</v>
      </c>
      <c r="B41" s="67">
        <v>1895</v>
      </c>
      <c r="C41" s="24">
        <f t="shared" si="4"/>
        <v>0.23354695587872812</v>
      </c>
      <c r="E41" s="7" t="s">
        <v>15</v>
      </c>
      <c r="F41" s="23">
        <v>122835</v>
      </c>
      <c r="G41" s="24">
        <f aca="true" t="shared" si="5" ref="G41:G47">F41*100/F$40</f>
        <v>15.960266621623378</v>
      </c>
    </row>
    <row r="42" spans="1:7" ht="12.75">
      <c r="A42" s="66" t="s">
        <v>155</v>
      </c>
      <c r="B42" s="49">
        <v>142840</v>
      </c>
      <c r="C42" s="24">
        <f t="shared" si="4"/>
        <v>17.604140990879962</v>
      </c>
      <c r="E42" s="7" t="s">
        <v>127</v>
      </c>
      <c r="F42" s="23">
        <v>476380</v>
      </c>
      <c r="G42" s="24">
        <f t="shared" si="5"/>
        <v>61.89727531411197</v>
      </c>
    </row>
    <row r="43" spans="1:7" ht="12.75">
      <c r="A43" s="66" t="s">
        <v>176</v>
      </c>
      <c r="B43" s="49">
        <v>33385</v>
      </c>
      <c r="C43" s="24">
        <f t="shared" si="4"/>
        <v>4.114493468079862</v>
      </c>
      <c r="E43" s="7" t="s">
        <v>16</v>
      </c>
      <c r="F43" s="23">
        <v>10275</v>
      </c>
      <c r="G43" s="24">
        <f t="shared" si="5"/>
        <v>1.335057105362317</v>
      </c>
    </row>
    <row r="44" spans="1:7" ht="12.75">
      <c r="A44" s="66" t="s">
        <v>156</v>
      </c>
      <c r="B44" s="49">
        <v>8805</v>
      </c>
      <c r="C44" s="24">
        <f t="shared" si="4"/>
        <v>1.085161449346808</v>
      </c>
      <c r="E44" s="7" t="s">
        <v>17</v>
      </c>
      <c r="F44" s="23">
        <v>86695</v>
      </c>
      <c r="G44" s="24">
        <f t="shared" si="5"/>
        <v>11.264503722567987</v>
      </c>
    </row>
    <row r="45" spans="1:7" ht="12.75">
      <c r="A45" s="66" t="s">
        <v>176</v>
      </c>
      <c r="B45" s="49">
        <v>2025</v>
      </c>
      <c r="C45" s="24">
        <f t="shared" si="4"/>
        <v>0.24956864678333743</v>
      </c>
      <c r="E45" s="7" t="s">
        <v>18</v>
      </c>
      <c r="F45" s="23">
        <v>72550</v>
      </c>
      <c r="G45" s="24">
        <f t="shared" si="5"/>
        <v>9.426607590660447</v>
      </c>
    </row>
    <row r="46" spans="1:7" ht="12.75">
      <c r="A46" s="22"/>
      <c r="B46" s="49"/>
      <c r="C46" s="24"/>
      <c r="E46" s="7" t="s">
        <v>19</v>
      </c>
      <c r="F46" s="23">
        <v>73440</v>
      </c>
      <c r="G46" s="24">
        <f t="shared" si="5"/>
        <v>9.542247573509348</v>
      </c>
    </row>
    <row r="47" spans="1:7" ht="12.75">
      <c r="A47" s="68" t="s">
        <v>157</v>
      </c>
      <c r="B47" s="49"/>
      <c r="C47" s="24"/>
      <c r="E47" s="7" t="s">
        <v>18</v>
      </c>
      <c r="F47" s="23">
        <v>44400</v>
      </c>
      <c r="G47" s="24">
        <f t="shared" si="5"/>
        <v>5.7690058859451945</v>
      </c>
    </row>
    <row r="48" spans="1:7" ht="12.75">
      <c r="A48" s="68" t="s">
        <v>335</v>
      </c>
      <c r="B48" s="47">
        <v>820770</v>
      </c>
      <c r="C48" s="19">
        <f aca="true" t="shared" si="6" ref="C48:C59">B48*100/B$9</f>
        <v>100</v>
      </c>
      <c r="F48" s="23"/>
      <c r="G48" s="24"/>
    </row>
    <row r="49" spans="1:7" ht="12.75">
      <c r="A49" s="64" t="s">
        <v>334</v>
      </c>
      <c r="B49" s="49">
        <v>801500</v>
      </c>
      <c r="C49" s="24">
        <f t="shared" si="6"/>
        <v>97.65220463710905</v>
      </c>
      <c r="E49" s="46" t="s">
        <v>172</v>
      </c>
      <c r="F49" s="23"/>
      <c r="G49" s="24"/>
    </row>
    <row r="50" spans="1:7" ht="12.75">
      <c r="A50" s="64" t="s">
        <v>336</v>
      </c>
      <c r="B50" s="49">
        <v>408710</v>
      </c>
      <c r="C50" s="24">
        <f t="shared" si="6"/>
        <v>49.79592334027803</v>
      </c>
      <c r="E50" s="46" t="s">
        <v>173</v>
      </c>
      <c r="F50" s="23"/>
      <c r="G50" s="24"/>
    </row>
    <row r="51" spans="1:7" ht="12.75">
      <c r="A51" s="64" t="s">
        <v>337</v>
      </c>
      <c r="B51" s="49">
        <v>250480</v>
      </c>
      <c r="C51" s="24">
        <f t="shared" si="6"/>
        <v>30.51768461322904</v>
      </c>
      <c r="E51" s="46" t="s">
        <v>192</v>
      </c>
      <c r="F51" s="18">
        <v>11500</v>
      </c>
      <c r="G51" s="19">
        <f>F51*100/F51</f>
        <v>100</v>
      </c>
    </row>
    <row r="52" spans="1:7" ht="12.75">
      <c r="A52" s="64" t="s">
        <v>338</v>
      </c>
      <c r="B52" s="49">
        <v>81320</v>
      </c>
      <c r="C52" s="24">
        <f t="shared" si="6"/>
        <v>9.907769533486848</v>
      </c>
      <c r="E52" s="7" t="s">
        <v>174</v>
      </c>
      <c r="F52" s="23">
        <v>3715</v>
      </c>
      <c r="G52" s="24">
        <f>F52*100/F51</f>
        <v>32.30434782608695</v>
      </c>
    </row>
    <row r="53" spans="1:7" ht="12.75">
      <c r="A53" s="64" t="s">
        <v>158</v>
      </c>
      <c r="B53" s="49">
        <v>61180</v>
      </c>
      <c r="C53" s="24">
        <f t="shared" si="6"/>
        <v>7.4539761443522545</v>
      </c>
      <c r="F53" s="23"/>
      <c r="G53" s="24"/>
    </row>
    <row r="54" spans="1:7" ht="12.75">
      <c r="A54" s="64" t="s">
        <v>339</v>
      </c>
      <c r="B54" s="49">
        <v>20660</v>
      </c>
      <c r="C54" s="24">
        <f t="shared" si="6"/>
        <v>2.517148531257234</v>
      </c>
      <c r="E54" s="46" t="s">
        <v>177</v>
      </c>
      <c r="F54" s="23"/>
      <c r="G54" s="24"/>
    </row>
    <row r="55" spans="1:7" ht="12.75">
      <c r="A55" s="64" t="s">
        <v>159</v>
      </c>
      <c r="B55" s="49">
        <v>1550</v>
      </c>
      <c r="C55" s="24">
        <f t="shared" si="6"/>
        <v>0.18884705825017972</v>
      </c>
      <c r="E55" s="46" t="s">
        <v>178</v>
      </c>
      <c r="F55" s="23"/>
      <c r="G55" s="24"/>
    </row>
    <row r="56" spans="1:7" ht="12.75">
      <c r="A56" s="64" t="s">
        <v>340</v>
      </c>
      <c r="B56" s="49">
        <v>40330</v>
      </c>
      <c r="C56" s="24">
        <f t="shared" si="6"/>
        <v>4.913678618857902</v>
      </c>
      <c r="E56" s="46" t="s">
        <v>179</v>
      </c>
      <c r="F56" s="18">
        <v>112865</v>
      </c>
      <c r="G56" s="19">
        <f aca="true" t="shared" si="7" ref="G56:G61">F56*100/F$56</f>
        <v>100</v>
      </c>
    </row>
    <row r="57" spans="1:7" ht="12.75">
      <c r="A57" s="64" t="s">
        <v>160</v>
      </c>
      <c r="B57" s="49">
        <v>16710</v>
      </c>
      <c r="C57" s="24">
        <f t="shared" si="6"/>
        <v>2.0358931247487115</v>
      </c>
      <c r="E57" s="7" t="s">
        <v>20</v>
      </c>
      <c r="F57" s="23">
        <v>3955</v>
      </c>
      <c r="G57" s="24">
        <f t="shared" si="7"/>
        <v>3.50418641740132</v>
      </c>
    </row>
    <row r="58" spans="1:7" ht="12.75">
      <c r="A58" s="64" t="s">
        <v>341</v>
      </c>
      <c r="B58" s="49">
        <v>19280</v>
      </c>
      <c r="C58" s="24">
        <f t="shared" si="6"/>
        <v>2.349013731008687</v>
      </c>
      <c r="E58" s="7" t="s">
        <v>21</v>
      </c>
      <c r="F58" s="23">
        <v>3800</v>
      </c>
      <c r="G58" s="24">
        <f t="shared" si="7"/>
        <v>3.3668542063527225</v>
      </c>
    </row>
    <row r="59" spans="1:7" ht="12.75">
      <c r="A59" s="64" t="s">
        <v>161</v>
      </c>
      <c r="B59" s="49">
        <v>8480</v>
      </c>
      <c r="C59" s="24">
        <f t="shared" si="6"/>
        <v>1.0331761638461445</v>
      </c>
      <c r="E59" s="7" t="s">
        <v>180</v>
      </c>
      <c r="F59" s="23">
        <v>33760</v>
      </c>
      <c r="G59" s="24">
        <f t="shared" si="7"/>
        <v>29.911841580649448</v>
      </c>
    </row>
    <row r="60" spans="1:7" ht="12.75">
      <c r="A60" s="64" t="s">
        <v>162</v>
      </c>
      <c r="B60" s="49">
        <v>10800</v>
      </c>
      <c r="C60" s="24">
        <f>B60*100/B$9</f>
        <v>1.3158375671625424</v>
      </c>
      <c r="E60" s="7" t="s">
        <v>22</v>
      </c>
      <c r="F60" s="23">
        <v>18515</v>
      </c>
      <c r="G60" s="24">
        <f t="shared" si="7"/>
        <v>16.404554113321225</v>
      </c>
    </row>
    <row r="61" spans="1:7" ht="12.75">
      <c r="A61" s="64"/>
      <c r="B61" s="49"/>
      <c r="C61" s="24"/>
      <c r="E61" s="7" t="s">
        <v>181</v>
      </c>
      <c r="F61" s="23">
        <v>52830</v>
      </c>
      <c r="G61" s="24">
        <f t="shared" si="7"/>
        <v>46.80813361095114</v>
      </c>
    </row>
    <row r="62" spans="1:7" ht="12.75">
      <c r="A62" s="68" t="s">
        <v>163</v>
      </c>
      <c r="B62" s="49"/>
      <c r="C62" s="24"/>
      <c r="F62" s="23"/>
      <c r="G62" s="24"/>
    </row>
    <row r="63" spans="1:7" ht="14.25">
      <c r="A63" s="63" t="s">
        <v>306</v>
      </c>
      <c r="B63" s="47">
        <v>408705</v>
      </c>
      <c r="C63" s="19">
        <f aca="true" t="shared" si="8" ref="C63:C72">B63*100/B$63</f>
        <v>100</v>
      </c>
      <c r="E63" s="46" t="s">
        <v>182</v>
      </c>
      <c r="F63" s="23"/>
      <c r="G63" s="24"/>
    </row>
    <row r="64" spans="1:7" ht="12.75">
      <c r="A64" s="64" t="s">
        <v>164</v>
      </c>
      <c r="B64" s="49">
        <v>243980</v>
      </c>
      <c r="C64" s="24">
        <f t="shared" si="8"/>
        <v>59.69586865832324</v>
      </c>
      <c r="E64" s="46" t="s">
        <v>193</v>
      </c>
      <c r="F64" s="18">
        <v>715820</v>
      </c>
      <c r="G64" s="19">
        <f>F64*100/F$64</f>
        <v>100</v>
      </c>
    </row>
    <row r="65" spans="1:7" ht="12.75">
      <c r="A65" s="64" t="s">
        <v>165</v>
      </c>
      <c r="B65" s="49">
        <v>92090</v>
      </c>
      <c r="C65" s="24">
        <f t="shared" si="8"/>
        <v>22.53214421159516</v>
      </c>
      <c r="E65" s="7" t="s">
        <v>23</v>
      </c>
      <c r="F65" s="23">
        <v>39610</v>
      </c>
      <c r="G65" s="24">
        <f aca="true" t="shared" si="9" ref="G65:G71">F65*100/F$64</f>
        <v>5.533514011902434</v>
      </c>
    </row>
    <row r="66" spans="1:7" ht="12.75">
      <c r="A66" s="64" t="s">
        <v>166</v>
      </c>
      <c r="B66" s="49">
        <v>207415</v>
      </c>
      <c r="C66" s="24">
        <f t="shared" si="8"/>
        <v>50.749317967727336</v>
      </c>
      <c r="E66" s="7" t="s">
        <v>183</v>
      </c>
      <c r="F66" s="23">
        <v>86310</v>
      </c>
      <c r="G66" s="24">
        <f t="shared" si="9"/>
        <v>12.057500488949737</v>
      </c>
    </row>
    <row r="67" spans="1:7" ht="12.75">
      <c r="A67" s="64" t="s">
        <v>165</v>
      </c>
      <c r="B67" s="49">
        <v>75750</v>
      </c>
      <c r="C67" s="24">
        <f t="shared" si="8"/>
        <v>18.53415054868426</v>
      </c>
      <c r="E67" s="7" t="s">
        <v>184</v>
      </c>
      <c r="F67" s="23">
        <v>146880</v>
      </c>
      <c r="G67" s="24">
        <f t="shared" si="9"/>
        <v>20.519124919672542</v>
      </c>
    </row>
    <row r="68" spans="1:7" ht="12.75">
      <c r="A68" s="64" t="s">
        <v>167</v>
      </c>
      <c r="B68" s="49">
        <v>27665</v>
      </c>
      <c r="C68" s="24">
        <f t="shared" si="8"/>
        <v>6.768940923159736</v>
      </c>
      <c r="E68" s="7" t="s">
        <v>24</v>
      </c>
      <c r="F68" s="23">
        <v>151130</v>
      </c>
      <c r="G68" s="24">
        <f t="shared" si="9"/>
        <v>21.112849599061217</v>
      </c>
    </row>
    <row r="69" spans="1:7" ht="12.75">
      <c r="A69" s="64" t="s">
        <v>165</v>
      </c>
      <c r="B69" s="49">
        <v>12170</v>
      </c>
      <c r="C69" s="24">
        <f t="shared" si="8"/>
        <v>2.977697850527887</v>
      </c>
      <c r="E69" s="7" t="s">
        <v>25</v>
      </c>
      <c r="F69" s="23">
        <v>52600</v>
      </c>
      <c r="G69" s="24">
        <f t="shared" si="9"/>
        <v>7.348216031963343</v>
      </c>
    </row>
    <row r="70" spans="1:7" ht="12.75">
      <c r="A70" s="64" t="s">
        <v>168</v>
      </c>
      <c r="B70" s="49">
        <v>164725</v>
      </c>
      <c r="C70" s="24">
        <f t="shared" si="8"/>
        <v>40.30413134167676</v>
      </c>
      <c r="E70" s="7" t="s">
        <v>26</v>
      </c>
      <c r="F70" s="23">
        <v>137315</v>
      </c>
      <c r="G70" s="24">
        <f t="shared" si="9"/>
        <v>19.182895141236624</v>
      </c>
    </row>
    <row r="71" spans="1:7" ht="12.75">
      <c r="A71" s="64" t="s">
        <v>169</v>
      </c>
      <c r="B71" s="49">
        <v>140965</v>
      </c>
      <c r="C71" s="24">
        <f t="shared" si="8"/>
        <v>34.49064728838649</v>
      </c>
      <c r="E71" s="7" t="s">
        <v>185</v>
      </c>
      <c r="F71" s="23">
        <v>101975</v>
      </c>
      <c r="G71" s="24">
        <f t="shared" si="9"/>
        <v>14.245899807214105</v>
      </c>
    </row>
    <row r="72" spans="1:7" ht="12.75">
      <c r="A72" s="64" t="s">
        <v>170</v>
      </c>
      <c r="B72" s="49">
        <v>69485</v>
      </c>
      <c r="C72" s="24">
        <f t="shared" si="8"/>
        <v>17.001260077562055</v>
      </c>
      <c r="F72" s="23"/>
      <c r="G72" s="24"/>
    </row>
    <row r="73" spans="1:7" ht="12.75">
      <c r="A73" s="22"/>
      <c r="B73" s="30"/>
      <c r="C73" s="31"/>
      <c r="E73" s="7" t="s">
        <v>186</v>
      </c>
      <c r="F73" s="69" t="s">
        <v>195</v>
      </c>
      <c r="G73" s="70">
        <f>SUM(F67:F71)*100/F64</f>
        <v>82.40898549914783</v>
      </c>
    </row>
    <row r="74" spans="1:7" ht="12.75">
      <c r="A74" s="17" t="s">
        <v>188</v>
      </c>
      <c r="B74" s="23"/>
      <c r="C74" s="24"/>
      <c r="E74" s="7" t="s">
        <v>187</v>
      </c>
      <c r="F74" s="69" t="s">
        <v>195</v>
      </c>
      <c r="G74" s="70">
        <f>(F70+F71)*100/F64</f>
        <v>33.42879494845073</v>
      </c>
    </row>
    <row r="75" spans="1:7" ht="12.75">
      <c r="A75" s="17" t="s">
        <v>194</v>
      </c>
      <c r="B75" s="18">
        <v>811400</v>
      </c>
      <c r="C75" s="19">
        <f>B75*100/B$36</f>
        <v>100</v>
      </c>
      <c r="F75" s="23"/>
      <c r="G75" s="24"/>
    </row>
    <row r="76" spans="1:7" ht="12.75">
      <c r="A76" s="22" t="s">
        <v>342</v>
      </c>
      <c r="B76" s="23">
        <v>406345</v>
      </c>
      <c r="C76" s="24">
        <f aca="true" t="shared" si="10" ref="C76:C82">B76*100/B$36</f>
        <v>50.0794922356421</v>
      </c>
      <c r="E76" s="20" t="s">
        <v>221</v>
      </c>
      <c r="F76" s="23"/>
      <c r="G76" s="24"/>
    </row>
    <row r="77" spans="1:7" ht="12.75">
      <c r="A77" s="22" t="s">
        <v>189</v>
      </c>
      <c r="B77" s="23">
        <v>271505</v>
      </c>
      <c r="C77" s="24">
        <f t="shared" si="10"/>
        <v>33.46130145427656</v>
      </c>
      <c r="E77" s="20" t="s">
        <v>249</v>
      </c>
      <c r="F77" s="18">
        <v>755745</v>
      </c>
      <c r="G77" s="19">
        <f>F77*100/F$77</f>
        <v>100</v>
      </c>
    </row>
    <row r="78" spans="1:7" ht="12.75">
      <c r="A78" s="22" t="s">
        <v>343</v>
      </c>
      <c r="B78" s="23">
        <v>140620</v>
      </c>
      <c r="C78" s="24">
        <f t="shared" si="10"/>
        <v>17.330539807739708</v>
      </c>
      <c r="E78" s="25" t="s">
        <v>27</v>
      </c>
      <c r="F78" s="23">
        <v>62705</v>
      </c>
      <c r="G78" s="24">
        <f>F78*100/F$77</f>
        <v>8.297110797954337</v>
      </c>
    </row>
    <row r="79" spans="1:7" ht="12.75">
      <c r="A79" s="22" t="s">
        <v>344</v>
      </c>
      <c r="B79" s="23">
        <v>130890</v>
      </c>
      <c r="C79" s="24">
        <f t="shared" si="10"/>
        <v>16.131377865417797</v>
      </c>
      <c r="E79" s="25"/>
      <c r="F79" s="23"/>
      <c r="G79" s="24"/>
    </row>
    <row r="80" spans="1:7" ht="12.75">
      <c r="A80" s="22" t="s">
        <v>345</v>
      </c>
      <c r="B80" s="23">
        <v>57395</v>
      </c>
      <c r="C80" s="24">
        <f t="shared" si="10"/>
        <v>7.073576534385014</v>
      </c>
      <c r="E80" s="25"/>
      <c r="F80" s="23"/>
      <c r="G80" s="24"/>
    </row>
    <row r="81" spans="1:7" ht="12.75">
      <c r="A81" s="22" t="s">
        <v>346</v>
      </c>
      <c r="B81" s="23">
        <v>73490</v>
      </c>
      <c r="C81" s="24">
        <f t="shared" si="10"/>
        <v>9.057185112151837</v>
      </c>
      <c r="E81" s="25"/>
      <c r="F81" s="23"/>
      <c r="G81" s="24"/>
    </row>
    <row r="82" spans="1:7" ht="13.5" thickBot="1">
      <c r="A82" s="36" t="s">
        <v>347</v>
      </c>
      <c r="B82" s="37">
        <v>133550</v>
      </c>
      <c r="C82" s="38">
        <f t="shared" si="10"/>
        <v>16.459206310081342</v>
      </c>
      <c r="D82" s="71"/>
      <c r="E82" s="51"/>
      <c r="F82" s="37"/>
      <c r="G82" s="38"/>
    </row>
    <row r="83" ht="13.5" thickTop="1"/>
    <row r="84" ht="12.75">
      <c r="A84" s="62" t="s">
        <v>196</v>
      </c>
    </row>
    <row r="85" ht="12.75">
      <c r="A85" s="7" t="s">
        <v>197</v>
      </c>
    </row>
    <row r="86" ht="12.75">
      <c r="A86" s="7" t="s">
        <v>295</v>
      </c>
    </row>
    <row r="87" ht="14.25">
      <c r="A87" s="41" t="s">
        <v>358</v>
      </c>
    </row>
    <row r="88" ht="14.25">
      <c r="A88" s="41" t="s">
        <v>128</v>
      </c>
    </row>
    <row r="89" ht="12.75">
      <c r="A89" s="7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313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30"/>
      <c r="C9" s="24"/>
      <c r="E9" s="46" t="s">
        <v>220</v>
      </c>
      <c r="F9" s="23"/>
      <c r="G9" s="24"/>
    </row>
    <row r="10" spans="1:7" ht="12.75">
      <c r="A10" s="45" t="s">
        <v>241</v>
      </c>
      <c r="B10" s="47">
        <v>765530</v>
      </c>
      <c r="C10" s="19">
        <f>B10*100/B$10</f>
        <v>100</v>
      </c>
      <c r="E10" s="46" t="s">
        <v>248</v>
      </c>
      <c r="F10" s="18">
        <v>403945</v>
      </c>
      <c r="G10" s="19">
        <f>F10*100/F$10</f>
        <v>100</v>
      </c>
    </row>
    <row r="11" spans="1:7" ht="12.75">
      <c r="A11" s="48" t="s">
        <v>28</v>
      </c>
      <c r="B11" s="49">
        <v>425310</v>
      </c>
      <c r="C11" s="24">
        <f>B11*100/B$10</f>
        <v>55.55758755372095</v>
      </c>
      <c r="E11" s="10" t="s">
        <v>54</v>
      </c>
      <c r="F11" s="29">
        <v>307085</v>
      </c>
      <c r="G11" s="35">
        <f aca="true" t="shared" si="0" ref="G11:G16">F11*100/F$10</f>
        <v>76.02148807387144</v>
      </c>
    </row>
    <row r="12" spans="1:7" ht="12.75">
      <c r="A12" s="48" t="s">
        <v>200</v>
      </c>
      <c r="B12" s="49">
        <v>423850</v>
      </c>
      <c r="C12" s="24">
        <f>B12*100/B$10</f>
        <v>55.366870011625934</v>
      </c>
      <c r="E12" s="7" t="s">
        <v>55</v>
      </c>
      <c r="F12" s="23">
        <v>36110</v>
      </c>
      <c r="G12" s="24">
        <f t="shared" si="0"/>
        <v>8.939335800665932</v>
      </c>
    </row>
    <row r="13" spans="1:7" ht="12.75">
      <c r="A13" s="48" t="s">
        <v>29</v>
      </c>
      <c r="B13" s="49">
        <v>410650</v>
      </c>
      <c r="C13" s="24">
        <f>B13*100/B$10</f>
        <v>53.64257442556138</v>
      </c>
      <c r="E13" s="10" t="s">
        <v>287</v>
      </c>
      <c r="F13" s="29">
        <v>18175</v>
      </c>
      <c r="G13" s="35">
        <f t="shared" si="0"/>
        <v>4.499374914901781</v>
      </c>
    </row>
    <row r="14" spans="1:7" ht="12.75">
      <c r="A14" s="48" t="s">
        <v>30</v>
      </c>
      <c r="B14" s="49">
        <v>13200</v>
      </c>
      <c r="C14" s="24">
        <f>B14*100/B$10</f>
        <v>1.7242955860645566</v>
      </c>
      <c r="E14" s="7" t="s">
        <v>56</v>
      </c>
      <c r="F14" s="23">
        <v>15195</v>
      </c>
      <c r="G14" s="24">
        <f t="shared" si="0"/>
        <v>3.761650719776207</v>
      </c>
    </row>
    <row r="15" spans="1:7" ht="12.75">
      <c r="A15" s="48" t="s">
        <v>201</v>
      </c>
      <c r="B15" s="23" t="s">
        <v>195</v>
      </c>
      <c r="C15" s="24">
        <f>B14*100/B12</f>
        <v>3.114309307538044</v>
      </c>
      <c r="E15" s="7" t="s">
        <v>57</v>
      </c>
      <c r="F15" s="23">
        <v>6185</v>
      </c>
      <c r="G15" s="24">
        <f t="shared" si="0"/>
        <v>1.5311490425676764</v>
      </c>
    </row>
    <row r="16" spans="1:7" ht="12.75">
      <c r="A16" s="48" t="s">
        <v>31</v>
      </c>
      <c r="B16" s="49">
        <v>1460</v>
      </c>
      <c r="C16" s="24">
        <f>B16*100/B$10</f>
        <v>0.19071754209501915</v>
      </c>
      <c r="E16" s="7" t="s">
        <v>58</v>
      </c>
      <c r="F16" s="23">
        <v>21200</v>
      </c>
      <c r="G16" s="24">
        <f t="shared" si="0"/>
        <v>5.248239240490661</v>
      </c>
    </row>
    <row r="17" spans="1:7" ht="12.75">
      <c r="A17" s="48" t="s">
        <v>32</v>
      </c>
      <c r="B17" s="49">
        <v>340220</v>
      </c>
      <c r="C17" s="24">
        <f>B17*100/B$10</f>
        <v>44.44241244627905</v>
      </c>
      <c r="E17" s="7" t="s">
        <v>302</v>
      </c>
      <c r="F17" s="34">
        <v>25.5</v>
      </c>
      <c r="G17" s="24" t="s">
        <v>195</v>
      </c>
    </row>
    <row r="18" spans="1:7" ht="12.75">
      <c r="A18" s="48"/>
      <c r="B18" s="49"/>
      <c r="C18" s="24"/>
      <c r="F18" s="23"/>
      <c r="G18" s="24"/>
    </row>
    <row r="19" spans="1:7" ht="12.75">
      <c r="A19" s="45" t="s">
        <v>242</v>
      </c>
      <c r="B19" s="47">
        <v>431955</v>
      </c>
      <c r="C19" s="19">
        <f>B19*100/B$19</f>
        <v>100</v>
      </c>
      <c r="E19" s="46" t="s">
        <v>224</v>
      </c>
      <c r="F19" s="18"/>
      <c r="G19" s="19"/>
    </row>
    <row r="20" spans="1:7" ht="14.25">
      <c r="A20" s="48" t="s">
        <v>33</v>
      </c>
      <c r="B20" s="49">
        <v>200360</v>
      </c>
      <c r="C20" s="24">
        <f>B20*100/B$19</f>
        <v>46.384461344353</v>
      </c>
      <c r="E20" s="46" t="s">
        <v>314</v>
      </c>
      <c r="F20" s="18">
        <v>408705</v>
      </c>
      <c r="G20" s="19">
        <f>F20*100/F$20</f>
        <v>100</v>
      </c>
    </row>
    <row r="21" spans="1:7" ht="12.75">
      <c r="A21" s="48" t="s">
        <v>200</v>
      </c>
      <c r="B21" s="49">
        <v>200210</v>
      </c>
      <c r="C21" s="24">
        <f>B21*100/B$19</f>
        <v>46.34973550485583</v>
      </c>
      <c r="E21" s="7" t="s">
        <v>225</v>
      </c>
      <c r="F21" s="23">
        <v>36135</v>
      </c>
      <c r="G21" s="24">
        <f aca="true" t="shared" si="1" ref="G21:G30">F21*100/F$20</f>
        <v>8.84134033104562</v>
      </c>
    </row>
    <row r="22" spans="1:7" ht="12.75">
      <c r="A22" s="48" t="s">
        <v>34</v>
      </c>
      <c r="B22" s="49">
        <v>193385</v>
      </c>
      <c r="C22" s="24">
        <f>B22*100/B$19</f>
        <v>44.7697098077346</v>
      </c>
      <c r="E22" s="7" t="s">
        <v>226</v>
      </c>
      <c r="F22" s="23">
        <v>26250</v>
      </c>
      <c r="G22" s="24">
        <f t="shared" si="1"/>
        <v>6.422725437662862</v>
      </c>
    </row>
    <row r="23" spans="1:7" ht="12.75">
      <c r="A23" s="48"/>
      <c r="B23" s="49"/>
      <c r="C23" s="24"/>
      <c r="E23" s="7" t="s">
        <v>227</v>
      </c>
      <c r="F23" s="23">
        <v>48800</v>
      </c>
      <c r="G23" s="24">
        <f t="shared" si="1"/>
        <v>11.940152432683721</v>
      </c>
    </row>
    <row r="24" spans="1:7" ht="12.75">
      <c r="A24" s="45" t="s">
        <v>243</v>
      </c>
      <c r="B24" s="47">
        <v>12840</v>
      </c>
      <c r="C24" s="19">
        <f>B24*100/B$24</f>
        <v>100</v>
      </c>
      <c r="E24" s="7" t="s">
        <v>228</v>
      </c>
      <c r="F24" s="23">
        <v>44210</v>
      </c>
      <c r="G24" s="24">
        <f t="shared" si="1"/>
        <v>10.8170930132981</v>
      </c>
    </row>
    <row r="25" spans="1:7" ht="12.75">
      <c r="A25" s="48" t="s">
        <v>35</v>
      </c>
      <c r="B25" s="49">
        <v>3370</v>
      </c>
      <c r="C25" s="24">
        <f>B25*100/B$24</f>
        <v>26.246105919003114</v>
      </c>
      <c r="E25" s="7" t="s">
        <v>229</v>
      </c>
      <c r="F25" s="23">
        <v>59185</v>
      </c>
      <c r="G25" s="24">
        <f t="shared" si="1"/>
        <v>14.481104953450533</v>
      </c>
    </row>
    <row r="26" spans="1:7" ht="12.75">
      <c r="A26" s="48"/>
      <c r="B26" s="49"/>
      <c r="C26" s="24"/>
      <c r="E26" s="7" t="s">
        <v>230</v>
      </c>
      <c r="F26" s="23">
        <v>73980</v>
      </c>
      <c r="G26" s="24">
        <f t="shared" si="1"/>
        <v>18.101075347744707</v>
      </c>
    </row>
    <row r="27" spans="1:7" ht="12.75">
      <c r="A27" s="45" t="s">
        <v>202</v>
      </c>
      <c r="B27" s="49"/>
      <c r="C27" s="24"/>
      <c r="E27" s="7" t="s">
        <v>231</v>
      </c>
      <c r="F27" s="23">
        <v>44800</v>
      </c>
      <c r="G27" s="24">
        <f t="shared" si="1"/>
        <v>10.961451413611284</v>
      </c>
    </row>
    <row r="28" spans="1:7" ht="12.75">
      <c r="A28" s="45" t="s">
        <v>244</v>
      </c>
      <c r="B28" s="47">
        <v>410650</v>
      </c>
      <c r="C28" s="19">
        <f>B28*100/B$28</f>
        <v>100</v>
      </c>
      <c r="E28" s="7" t="s">
        <v>232</v>
      </c>
      <c r="F28" s="23">
        <v>41180</v>
      </c>
      <c r="G28" s="24">
        <f t="shared" si="1"/>
        <v>10.075726991350729</v>
      </c>
    </row>
    <row r="29" spans="1:7" ht="12.75">
      <c r="A29" s="45" t="s">
        <v>203</v>
      </c>
      <c r="B29" s="49"/>
      <c r="C29" s="24"/>
      <c r="E29" s="7" t="s">
        <v>233</v>
      </c>
      <c r="F29" s="23">
        <v>14520</v>
      </c>
      <c r="G29" s="24">
        <f t="shared" si="1"/>
        <v>3.5526846992329433</v>
      </c>
    </row>
    <row r="30" spans="1:7" ht="12.75">
      <c r="A30" s="48" t="s">
        <v>204</v>
      </c>
      <c r="B30" s="49">
        <v>214820</v>
      </c>
      <c r="C30" s="24">
        <f>B30*100/B$28</f>
        <v>52.31218799464264</v>
      </c>
      <c r="E30" s="7" t="s">
        <v>234</v>
      </c>
      <c r="F30" s="23">
        <v>19635</v>
      </c>
      <c r="G30" s="24">
        <f t="shared" si="1"/>
        <v>4.804198627371821</v>
      </c>
    </row>
    <row r="31" spans="1:7" ht="12.75">
      <c r="A31" s="48" t="s">
        <v>205</v>
      </c>
      <c r="B31" s="49">
        <v>38285</v>
      </c>
      <c r="C31" s="24">
        <f>B31*100/B$28</f>
        <v>9.323024473395837</v>
      </c>
      <c r="E31" s="7" t="s">
        <v>132</v>
      </c>
      <c r="F31" s="23">
        <v>46881</v>
      </c>
      <c r="G31" s="24" t="s">
        <v>195</v>
      </c>
    </row>
    <row r="32" spans="1:7" ht="12.75">
      <c r="A32" s="48" t="s">
        <v>206</v>
      </c>
      <c r="B32" s="49">
        <v>98570</v>
      </c>
      <c r="C32" s="24">
        <f>B32*100/B$28</f>
        <v>24.00340922927067</v>
      </c>
      <c r="F32" s="23"/>
      <c r="G32" s="24"/>
    </row>
    <row r="33" spans="1:7" ht="12.75">
      <c r="A33" s="48" t="s">
        <v>36</v>
      </c>
      <c r="B33" s="49">
        <v>1160</v>
      </c>
      <c r="C33" s="24">
        <f>B33*100/B$28</f>
        <v>0.2824789967125289</v>
      </c>
      <c r="E33" s="7" t="s">
        <v>59</v>
      </c>
      <c r="F33" s="23">
        <v>290355</v>
      </c>
      <c r="G33" s="24">
        <f>F33*100/F$20</f>
        <v>71.0426835981943</v>
      </c>
    </row>
    <row r="34" spans="1:7" ht="12.75">
      <c r="A34" s="48" t="s">
        <v>207</v>
      </c>
      <c r="B34" s="49"/>
      <c r="C34" s="24"/>
      <c r="E34" s="7" t="s">
        <v>296</v>
      </c>
      <c r="F34" s="23">
        <v>74063</v>
      </c>
      <c r="G34" s="24" t="s">
        <v>195</v>
      </c>
    </row>
    <row r="35" spans="1:7" ht="12.75">
      <c r="A35" s="48" t="s">
        <v>208</v>
      </c>
      <c r="B35" s="49">
        <v>27350</v>
      </c>
      <c r="C35" s="24">
        <f>B35*100/B$28</f>
        <v>6.660172896627298</v>
      </c>
      <c r="E35" s="7" t="s">
        <v>130</v>
      </c>
      <c r="F35" s="23">
        <v>143735</v>
      </c>
      <c r="G35" s="24">
        <f>F35*100/F$20</f>
        <v>35.16839774409415</v>
      </c>
    </row>
    <row r="36" spans="1:7" ht="12.75">
      <c r="A36" s="48" t="s">
        <v>209</v>
      </c>
      <c r="B36" s="49"/>
      <c r="C36" s="24"/>
      <c r="E36" s="7" t="s">
        <v>297</v>
      </c>
      <c r="F36" s="23">
        <v>12222</v>
      </c>
      <c r="G36" s="24" t="s">
        <v>195</v>
      </c>
    </row>
    <row r="37" spans="1:7" ht="12.75">
      <c r="A37" s="48" t="s">
        <v>37</v>
      </c>
      <c r="B37" s="49">
        <v>30465</v>
      </c>
      <c r="C37" s="24">
        <f>B37*100/B$28</f>
        <v>7.418726409351029</v>
      </c>
      <c r="E37" s="7" t="s">
        <v>131</v>
      </c>
      <c r="F37" s="23">
        <v>11105</v>
      </c>
      <c r="G37" s="24">
        <f>F37*100/F$20</f>
        <v>2.7171187041998506</v>
      </c>
    </row>
    <row r="38" spans="1:7" ht="12.75">
      <c r="A38" s="48"/>
      <c r="B38" s="49"/>
      <c r="C38" s="24"/>
      <c r="E38" s="7" t="s">
        <v>298</v>
      </c>
      <c r="F38" s="23">
        <v>6694</v>
      </c>
      <c r="G38" s="24" t="s">
        <v>195</v>
      </c>
    </row>
    <row r="39" spans="1:7" ht="12.75">
      <c r="A39" s="45" t="s">
        <v>210</v>
      </c>
      <c r="B39" s="49"/>
      <c r="C39" s="24"/>
      <c r="E39" s="7" t="s">
        <v>235</v>
      </c>
      <c r="F39" s="23">
        <v>6465</v>
      </c>
      <c r="G39" s="24">
        <f>F39*100/F$20</f>
        <v>1.5818255220758248</v>
      </c>
    </row>
    <row r="40" spans="1:7" ht="12.75">
      <c r="A40" s="48" t="s">
        <v>211</v>
      </c>
      <c r="B40" s="49">
        <v>4840</v>
      </c>
      <c r="C40" s="24">
        <f aca="true" t="shared" si="2" ref="C40:C46">B40*100/B$28</f>
        <v>1.1786192621453793</v>
      </c>
      <c r="E40" s="7" t="s">
        <v>299</v>
      </c>
      <c r="F40" s="23">
        <v>3094</v>
      </c>
      <c r="G40" s="24" t="s">
        <v>195</v>
      </c>
    </row>
    <row r="41" spans="1:7" ht="12.75">
      <c r="A41" s="48" t="s">
        <v>38</v>
      </c>
      <c r="B41" s="49">
        <v>24510</v>
      </c>
      <c r="C41" s="24">
        <f t="shared" si="2"/>
        <v>5.968586387434555</v>
      </c>
      <c r="E41" s="7" t="s">
        <v>236</v>
      </c>
      <c r="F41" s="23">
        <v>86345</v>
      </c>
      <c r="G41" s="24">
        <f>F41*100/F$20</f>
        <v>21.126484872952375</v>
      </c>
    </row>
    <row r="42" spans="1:7" ht="12.75">
      <c r="A42" s="48" t="s">
        <v>39</v>
      </c>
      <c r="B42" s="49">
        <v>51645</v>
      </c>
      <c r="C42" s="24">
        <f t="shared" si="2"/>
        <v>12.576403263119445</v>
      </c>
      <c r="E42" s="7" t="s">
        <v>300</v>
      </c>
      <c r="F42" s="23">
        <v>18190</v>
      </c>
      <c r="G42" s="24" t="s">
        <v>195</v>
      </c>
    </row>
    <row r="43" spans="1:7" ht="12.75">
      <c r="A43" s="48" t="s">
        <v>40</v>
      </c>
      <c r="B43" s="49">
        <v>14050</v>
      </c>
      <c r="C43" s="24">
        <f t="shared" si="2"/>
        <v>3.4214050894922683</v>
      </c>
      <c r="F43" s="23"/>
      <c r="G43" s="24"/>
    </row>
    <row r="44" spans="1:7" ht="14.25">
      <c r="A44" s="48" t="s">
        <v>41</v>
      </c>
      <c r="B44" s="49">
        <v>39435</v>
      </c>
      <c r="C44" s="24">
        <f t="shared" si="2"/>
        <v>9.603068306343602</v>
      </c>
      <c r="E44" s="46" t="s">
        <v>315</v>
      </c>
      <c r="F44" s="18">
        <v>243980</v>
      </c>
      <c r="G44" s="19">
        <f>F44*100/F$44</f>
        <v>100</v>
      </c>
    </row>
    <row r="45" spans="1:7" ht="12.75">
      <c r="A45" s="48" t="s">
        <v>212</v>
      </c>
      <c r="B45" s="49">
        <v>15505</v>
      </c>
      <c r="C45" s="24">
        <f t="shared" si="2"/>
        <v>3.775721417265311</v>
      </c>
      <c r="E45" s="7" t="s">
        <v>225</v>
      </c>
      <c r="F45" s="23">
        <v>9305</v>
      </c>
      <c r="G45" s="24">
        <f aca="true" t="shared" si="3" ref="G45:G54">F45*100/F$44</f>
        <v>3.813837199770473</v>
      </c>
    </row>
    <row r="46" spans="1:7" ht="12.75">
      <c r="A46" s="48" t="s">
        <v>42</v>
      </c>
      <c r="B46" s="49">
        <v>16740</v>
      </c>
      <c r="C46" s="24">
        <f t="shared" si="2"/>
        <v>4.076464142213564</v>
      </c>
      <c r="E46" s="7" t="s">
        <v>226</v>
      </c>
      <c r="F46" s="23">
        <v>6655</v>
      </c>
      <c r="G46" s="24">
        <f t="shared" si="3"/>
        <v>2.727682596934175</v>
      </c>
    </row>
    <row r="47" spans="1:7" ht="12.75">
      <c r="A47" s="48" t="s">
        <v>213</v>
      </c>
      <c r="B47" s="49"/>
      <c r="C47" s="24"/>
      <c r="E47" s="7" t="s">
        <v>227</v>
      </c>
      <c r="F47" s="23">
        <v>19895</v>
      </c>
      <c r="G47" s="24">
        <f t="shared" si="3"/>
        <v>8.15435691450119</v>
      </c>
    </row>
    <row r="48" spans="1:7" ht="12.75">
      <c r="A48" s="48" t="s">
        <v>43</v>
      </c>
      <c r="B48" s="49">
        <v>31900</v>
      </c>
      <c r="C48" s="24">
        <f>B48*100/B$28</f>
        <v>7.768172409594545</v>
      </c>
      <c r="E48" s="7" t="s">
        <v>228</v>
      </c>
      <c r="F48" s="23">
        <v>23435</v>
      </c>
      <c r="G48" s="24">
        <f t="shared" si="3"/>
        <v>9.605295516025905</v>
      </c>
    </row>
    <row r="49" spans="1:7" ht="12.75">
      <c r="A49" s="48" t="s">
        <v>214</v>
      </c>
      <c r="B49" s="49"/>
      <c r="C49" s="24"/>
      <c r="E49" s="7" t="s">
        <v>229</v>
      </c>
      <c r="F49" s="23">
        <v>35850</v>
      </c>
      <c r="G49" s="24">
        <f t="shared" si="3"/>
        <v>14.693827362898599</v>
      </c>
    </row>
    <row r="50" spans="1:7" ht="12.75">
      <c r="A50" s="48" t="s">
        <v>285</v>
      </c>
      <c r="B50" s="49">
        <v>53295</v>
      </c>
      <c r="C50" s="24">
        <f>B50*100/B$28</f>
        <v>12.97820528430537</v>
      </c>
      <c r="E50" s="7" t="s">
        <v>230</v>
      </c>
      <c r="F50" s="23">
        <v>52100</v>
      </c>
      <c r="G50" s="24">
        <f t="shared" si="3"/>
        <v>21.354209361423067</v>
      </c>
    </row>
    <row r="51" spans="1:7" ht="12.75">
      <c r="A51" s="48" t="s">
        <v>286</v>
      </c>
      <c r="B51" s="49">
        <v>100035</v>
      </c>
      <c r="C51" s="24">
        <f>B51*100/B$28</f>
        <v>24.360160720808473</v>
      </c>
      <c r="E51" s="7" t="s">
        <v>231</v>
      </c>
      <c r="F51" s="23">
        <v>35340</v>
      </c>
      <c r="G51" s="24">
        <f t="shared" si="3"/>
        <v>14.484793835560291</v>
      </c>
    </row>
    <row r="52" spans="1:7" ht="12.75">
      <c r="A52" s="48" t="s">
        <v>215</v>
      </c>
      <c r="B52" s="49"/>
      <c r="C52" s="24"/>
      <c r="E52" s="7" t="s">
        <v>232</v>
      </c>
      <c r="F52" s="23">
        <v>33170</v>
      </c>
      <c r="G52" s="24">
        <f t="shared" si="3"/>
        <v>13.59537667021887</v>
      </c>
    </row>
    <row r="53" spans="1:7" ht="12.75">
      <c r="A53" s="48" t="s">
        <v>44</v>
      </c>
      <c r="B53" s="49">
        <v>27000</v>
      </c>
      <c r="C53" s="24">
        <f>B53*100/B$28</f>
        <v>6.574942164860587</v>
      </c>
      <c r="E53" s="7" t="s">
        <v>233</v>
      </c>
      <c r="F53" s="23">
        <v>11985</v>
      </c>
      <c r="G53" s="24">
        <f t="shared" si="3"/>
        <v>4.912287892450201</v>
      </c>
    </row>
    <row r="54" spans="1:7" ht="12.75">
      <c r="A54" s="48" t="s">
        <v>216</v>
      </c>
      <c r="B54" s="49">
        <v>18700</v>
      </c>
      <c r="C54" s="24">
        <f>B54*100/B$28</f>
        <v>4.553756240107147</v>
      </c>
      <c r="E54" s="7" t="s">
        <v>234</v>
      </c>
      <c r="F54" s="23">
        <v>16245</v>
      </c>
      <c r="G54" s="24">
        <f t="shared" si="3"/>
        <v>6.658332650217231</v>
      </c>
    </row>
    <row r="55" spans="1:7" ht="12.75">
      <c r="A55" s="48" t="s">
        <v>45</v>
      </c>
      <c r="B55" s="49">
        <v>12990</v>
      </c>
      <c r="C55" s="24">
        <f>B55*100/B$28</f>
        <v>3.1632777304273714</v>
      </c>
      <c r="E55" s="7" t="s">
        <v>237</v>
      </c>
      <c r="F55" s="23">
        <v>61708</v>
      </c>
      <c r="G55" s="24" t="s">
        <v>195</v>
      </c>
    </row>
    <row r="56" spans="1:7" ht="12.75">
      <c r="A56" s="48"/>
      <c r="B56" s="49"/>
      <c r="C56" s="24"/>
      <c r="F56" s="23"/>
      <c r="G56" s="24"/>
    </row>
    <row r="57" spans="1:7" ht="12.75">
      <c r="A57" s="45" t="s">
        <v>217</v>
      </c>
      <c r="B57" s="49"/>
      <c r="C57" s="24"/>
      <c r="E57" s="7" t="s">
        <v>301</v>
      </c>
      <c r="F57" s="23">
        <v>35411</v>
      </c>
      <c r="G57" s="24" t="s">
        <v>195</v>
      </c>
    </row>
    <row r="58" spans="1:7" ht="12.75">
      <c r="A58" s="48" t="s">
        <v>46</v>
      </c>
      <c r="B58" s="49">
        <v>325335</v>
      </c>
      <c r="C58" s="24">
        <f>B58*100/B$28</f>
        <v>79.22440034092293</v>
      </c>
      <c r="E58" s="50" t="s">
        <v>238</v>
      </c>
      <c r="F58" s="23"/>
      <c r="G58" s="24"/>
    </row>
    <row r="59" spans="1:7" ht="12.75">
      <c r="A59" s="48" t="s">
        <v>218</v>
      </c>
      <c r="B59" s="49">
        <v>48460</v>
      </c>
      <c r="C59" s="24">
        <f>B59*100/B$28</f>
        <v>11.800803604042372</v>
      </c>
      <c r="E59" s="7" t="s">
        <v>294</v>
      </c>
      <c r="F59" s="23">
        <v>51579</v>
      </c>
      <c r="G59" s="24" t="s">
        <v>195</v>
      </c>
    </row>
    <row r="60" spans="1:7" ht="13.5" thickBot="1">
      <c r="A60" s="48" t="s">
        <v>219</v>
      </c>
      <c r="B60" s="49"/>
      <c r="C60" s="24"/>
      <c r="D60" s="39"/>
      <c r="E60" s="51" t="s">
        <v>129</v>
      </c>
      <c r="F60" s="37">
        <v>34851</v>
      </c>
      <c r="G60" s="38" t="s">
        <v>195</v>
      </c>
    </row>
    <row r="61" spans="1:7" ht="13.5" thickTop="1">
      <c r="A61" s="48" t="s">
        <v>47</v>
      </c>
      <c r="B61" s="49">
        <v>35250</v>
      </c>
      <c r="C61" s="24">
        <f>B61*100/B$28</f>
        <v>8.58395227079021</v>
      </c>
      <c r="F61" s="18" t="s">
        <v>307</v>
      </c>
      <c r="G61" s="19" t="s">
        <v>137</v>
      </c>
    </row>
    <row r="62" spans="1:7" ht="12.75">
      <c r="A62" s="48" t="s">
        <v>48</v>
      </c>
      <c r="B62" s="49">
        <v>1605</v>
      </c>
      <c r="C62" s="24">
        <f>B62*100/B$28</f>
        <v>0.39084378424449046</v>
      </c>
      <c r="D62" s="52"/>
      <c r="E62" s="25"/>
      <c r="F62" s="18" t="s">
        <v>308</v>
      </c>
      <c r="G62" s="19" t="s">
        <v>308</v>
      </c>
    </row>
    <row r="63" spans="1:7" ht="12.75">
      <c r="A63" s="48"/>
      <c r="B63" s="49"/>
      <c r="C63" s="24"/>
      <c r="D63" s="52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49"/>
      <c r="C64" s="24"/>
      <c r="D64" s="53"/>
      <c r="E64" s="54" t="s">
        <v>135</v>
      </c>
      <c r="F64" s="55" t="s">
        <v>310</v>
      </c>
      <c r="G64" s="56" t="s">
        <v>310</v>
      </c>
    </row>
    <row r="65" spans="1:7" ht="12.75">
      <c r="A65" s="45" t="s">
        <v>223</v>
      </c>
      <c r="B65" s="47"/>
      <c r="C65" s="19"/>
      <c r="E65" s="46" t="s">
        <v>312</v>
      </c>
      <c r="F65" s="23"/>
      <c r="G65" s="24"/>
    </row>
    <row r="66" spans="1:7" ht="14.25">
      <c r="A66" s="45" t="s">
        <v>245</v>
      </c>
      <c r="B66" s="47">
        <v>69055</v>
      </c>
      <c r="C66" s="19">
        <f>B66*100/B$66</f>
        <v>100</v>
      </c>
      <c r="E66" s="46" t="s">
        <v>316</v>
      </c>
      <c r="F66" s="18">
        <v>12260</v>
      </c>
      <c r="G66" s="19">
        <v>5.025002049348307</v>
      </c>
    </row>
    <row r="67" spans="1:7" ht="12.75">
      <c r="A67" s="48" t="s">
        <v>49</v>
      </c>
      <c r="B67" s="49">
        <v>3655</v>
      </c>
      <c r="C67" s="35">
        <f>B67*100/B$66</f>
        <v>5.292882484975744</v>
      </c>
      <c r="E67" s="7" t="s">
        <v>288</v>
      </c>
      <c r="F67" s="23">
        <v>5485</v>
      </c>
      <c r="G67" s="24">
        <v>5.6566802454493885</v>
      </c>
    </row>
    <row r="68" spans="1:7" ht="12.75">
      <c r="A68" s="45" t="s">
        <v>246</v>
      </c>
      <c r="B68" s="47">
        <v>514995</v>
      </c>
      <c r="C68" s="19">
        <f>B68*100/B$68</f>
        <v>100</v>
      </c>
      <c r="E68" s="7" t="s">
        <v>289</v>
      </c>
      <c r="F68" s="23">
        <v>2255</v>
      </c>
      <c r="G68" s="24">
        <v>6.283087210922263</v>
      </c>
    </row>
    <row r="69" spans="1:7" ht="12.75">
      <c r="A69" s="48" t="s">
        <v>49</v>
      </c>
      <c r="B69" s="49">
        <v>63895</v>
      </c>
      <c r="C69" s="24">
        <f>B69*100/B$68</f>
        <v>12.406916572005553</v>
      </c>
      <c r="E69" s="46" t="s">
        <v>239</v>
      </c>
      <c r="F69" s="23"/>
      <c r="G69" s="24"/>
    </row>
    <row r="70" spans="1:7" ht="14.25">
      <c r="A70" s="48" t="s">
        <v>50</v>
      </c>
      <c r="B70" s="34" t="s">
        <v>195</v>
      </c>
      <c r="C70" s="24">
        <v>61.6</v>
      </c>
      <c r="E70" s="46" t="s">
        <v>317</v>
      </c>
      <c r="F70" s="18">
        <v>3350</v>
      </c>
      <c r="G70" s="19">
        <v>12.109163202602566</v>
      </c>
    </row>
    <row r="71" spans="1:7" ht="12.75">
      <c r="A71" s="48" t="s">
        <v>51</v>
      </c>
      <c r="B71" s="23">
        <v>451105</v>
      </c>
      <c r="C71" s="24">
        <f>B71*100/B$68</f>
        <v>87.5940543112069</v>
      </c>
      <c r="E71" s="7" t="s">
        <v>290</v>
      </c>
      <c r="F71" s="23">
        <v>2535</v>
      </c>
      <c r="G71" s="24">
        <v>17.80821917808219</v>
      </c>
    </row>
    <row r="72" spans="1:7" ht="12.75">
      <c r="A72" s="48" t="s">
        <v>52</v>
      </c>
      <c r="B72" s="34" t="s">
        <v>195</v>
      </c>
      <c r="C72" s="24">
        <v>74.9</v>
      </c>
      <c r="E72" s="7" t="s">
        <v>291</v>
      </c>
      <c r="F72" s="23">
        <v>870</v>
      </c>
      <c r="G72" s="24">
        <v>25.513196480938415</v>
      </c>
    </row>
    <row r="73" spans="1:7" ht="12.75">
      <c r="A73" s="45" t="s">
        <v>247</v>
      </c>
      <c r="B73" s="47">
        <v>217420</v>
      </c>
      <c r="C73" s="19">
        <f>B73*100/B$73</f>
        <v>100</v>
      </c>
      <c r="E73" s="46" t="s">
        <v>60</v>
      </c>
      <c r="F73" s="18">
        <v>62400</v>
      </c>
      <c r="G73" s="19">
        <v>7.752515840477078</v>
      </c>
    </row>
    <row r="74" spans="1:7" ht="12.75">
      <c r="A74" s="57" t="s">
        <v>53</v>
      </c>
      <c r="B74" s="58">
        <v>79385</v>
      </c>
      <c r="C74" s="35">
        <f>B74*100/B$73</f>
        <v>36.51228037898997</v>
      </c>
      <c r="E74" s="7" t="s">
        <v>61</v>
      </c>
      <c r="F74" s="23">
        <v>58070</v>
      </c>
      <c r="G74" s="24">
        <v>7.826883937837802</v>
      </c>
    </row>
    <row r="75" spans="1:7" ht="12.75">
      <c r="A75" s="45"/>
      <c r="B75" s="59"/>
      <c r="C75" s="19"/>
      <c r="E75" s="7" t="s">
        <v>240</v>
      </c>
      <c r="F75" s="23">
        <v>19180</v>
      </c>
      <c r="G75" s="24">
        <v>8.821635544108178</v>
      </c>
    </row>
    <row r="76" spans="1:7" ht="12.75">
      <c r="A76" s="48"/>
      <c r="B76" s="30"/>
      <c r="C76" s="24"/>
      <c r="E76" s="7" t="s">
        <v>292</v>
      </c>
      <c r="F76" s="23">
        <v>4115</v>
      </c>
      <c r="G76" s="24">
        <v>6.560382622558788</v>
      </c>
    </row>
    <row r="77" spans="1:7" ht="12.75">
      <c r="A77" s="48"/>
      <c r="B77" s="30"/>
      <c r="C77" s="24"/>
      <c r="E77" s="7" t="s">
        <v>293</v>
      </c>
      <c r="F77" s="23">
        <v>3325</v>
      </c>
      <c r="G77" s="24">
        <v>6.223678053345812</v>
      </c>
    </row>
    <row r="78" spans="1:7" ht="13.5" thickBot="1">
      <c r="A78" s="60"/>
      <c r="B78" s="61"/>
      <c r="C78" s="38"/>
      <c r="D78" s="39"/>
      <c r="E78" s="40" t="s">
        <v>62</v>
      </c>
      <c r="F78" s="37">
        <v>34835</v>
      </c>
      <c r="G78" s="38">
        <v>16.710639930922</v>
      </c>
    </row>
    <row r="79" ht="13.5" thickTop="1"/>
    <row r="80" ht="12.75">
      <c r="A80" s="62" t="s">
        <v>196</v>
      </c>
    </row>
    <row r="81" ht="12.75">
      <c r="A81" s="7" t="s">
        <v>197</v>
      </c>
    </row>
    <row r="82" ht="12.75">
      <c r="A82" s="7" t="s">
        <v>295</v>
      </c>
    </row>
    <row r="83" ht="14.25">
      <c r="A83" s="41" t="s">
        <v>358</v>
      </c>
    </row>
    <row r="84" ht="14.25">
      <c r="A84" s="41" t="s">
        <v>128</v>
      </c>
    </row>
    <row r="85" ht="12.75">
      <c r="A85" s="7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323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410180</v>
      </c>
      <c r="C9" s="19">
        <f>B9*100/B$9</f>
        <v>100</v>
      </c>
      <c r="E9" s="20" t="s">
        <v>319</v>
      </c>
      <c r="F9" s="18">
        <v>215120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282125</v>
      </c>
      <c r="C11" s="24">
        <f>B11*100/B$9</f>
        <v>68.78077917012044</v>
      </c>
      <c r="E11" s="25" t="s">
        <v>271</v>
      </c>
      <c r="F11" s="23">
        <v>7195</v>
      </c>
      <c r="G11" s="26">
        <f aca="true" t="shared" si="0" ref="G11:G18">F11*100/F$9</f>
        <v>3.344644849386389</v>
      </c>
    </row>
    <row r="12" spans="1:7" ht="12.75">
      <c r="A12" s="22" t="s">
        <v>65</v>
      </c>
      <c r="B12" s="23">
        <v>128050</v>
      </c>
      <c r="C12" s="24">
        <f>B12*100/B$9</f>
        <v>31.21800185284509</v>
      </c>
      <c r="E12" s="27" t="s">
        <v>272</v>
      </c>
      <c r="F12" s="23">
        <v>41225</v>
      </c>
      <c r="G12" s="24">
        <f t="shared" si="0"/>
        <v>19.163722573447377</v>
      </c>
    </row>
    <row r="13" spans="1:7" ht="12.75">
      <c r="A13" s="22"/>
      <c r="B13" s="23"/>
      <c r="C13" s="24"/>
      <c r="E13" s="27" t="s">
        <v>232</v>
      </c>
      <c r="F13" s="23">
        <v>48365</v>
      </c>
      <c r="G13" s="24">
        <f t="shared" si="0"/>
        <v>22.48280029750837</v>
      </c>
    </row>
    <row r="14" spans="1:7" ht="12.75">
      <c r="A14" s="17" t="s">
        <v>278</v>
      </c>
      <c r="B14" s="18"/>
      <c r="C14" s="19" t="s">
        <v>318</v>
      </c>
      <c r="E14" s="27" t="s">
        <v>273</v>
      </c>
      <c r="F14" s="23">
        <v>38050</v>
      </c>
      <c r="G14" s="24">
        <f t="shared" si="0"/>
        <v>17.687802156935664</v>
      </c>
    </row>
    <row r="15" spans="1:7" ht="12.75">
      <c r="A15" s="28" t="s">
        <v>66</v>
      </c>
      <c r="B15" s="29">
        <v>235330</v>
      </c>
      <c r="C15" s="24">
        <f aca="true" t="shared" si="1" ref="C15:C23">B15*100/B$9</f>
        <v>57.37237310449071</v>
      </c>
      <c r="E15" s="27" t="s">
        <v>274</v>
      </c>
      <c r="F15" s="23">
        <v>39100</v>
      </c>
      <c r="G15" s="24">
        <f t="shared" si="0"/>
        <v>18.17590182223875</v>
      </c>
    </row>
    <row r="16" spans="1:7" ht="12.75">
      <c r="A16" s="28" t="s">
        <v>67</v>
      </c>
      <c r="B16" s="29">
        <v>24100</v>
      </c>
      <c r="C16" s="24">
        <f t="shared" si="1"/>
        <v>5.875469306158272</v>
      </c>
      <c r="E16" s="27" t="s">
        <v>275</v>
      </c>
      <c r="F16" s="23">
        <v>26195</v>
      </c>
      <c r="G16" s="24">
        <f t="shared" si="0"/>
        <v>12.176924507251767</v>
      </c>
    </row>
    <row r="17" spans="1:7" ht="12.75">
      <c r="A17" s="22" t="s">
        <v>68</v>
      </c>
      <c r="B17" s="23">
        <v>14800</v>
      </c>
      <c r="C17" s="24">
        <f t="shared" si="1"/>
        <v>3.608172022039105</v>
      </c>
      <c r="E17" s="27" t="s">
        <v>276</v>
      </c>
      <c r="F17" s="23">
        <v>12000</v>
      </c>
      <c r="G17" s="24">
        <f t="shared" si="0"/>
        <v>5.578281889178133</v>
      </c>
    </row>
    <row r="18" spans="1:7" ht="12.75">
      <c r="A18" s="22" t="s">
        <v>69</v>
      </c>
      <c r="B18" s="23">
        <v>17285</v>
      </c>
      <c r="C18" s="24">
        <f t="shared" si="1"/>
        <v>4.214003608172022</v>
      </c>
      <c r="E18" s="27" t="s">
        <v>277</v>
      </c>
      <c r="F18" s="23">
        <v>2990</v>
      </c>
      <c r="G18" s="24">
        <f t="shared" si="0"/>
        <v>1.3899219040535515</v>
      </c>
    </row>
    <row r="19" spans="1:7" ht="12.75">
      <c r="A19" s="22" t="s">
        <v>70</v>
      </c>
      <c r="B19" s="23">
        <v>20240</v>
      </c>
      <c r="C19" s="24">
        <f t="shared" si="1"/>
        <v>4.93441903554537</v>
      </c>
      <c r="E19" s="25" t="s">
        <v>109</v>
      </c>
      <c r="F19" s="23">
        <v>162600</v>
      </c>
      <c r="G19" s="26" t="s">
        <v>195</v>
      </c>
    </row>
    <row r="20" spans="1:7" ht="12.75">
      <c r="A20" s="22" t="s">
        <v>71</v>
      </c>
      <c r="B20" s="23">
        <v>18905</v>
      </c>
      <c r="C20" s="24">
        <f t="shared" si="1"/>
        <v>4.608952167341167</v>
      </c>
      <c r="F20" s="30"/>
      <c r="G20" s="31" t="s">
        <v>318</v>
      </c>
    </row>
    <row r="21" spans="1:7" ht="12.75">
      <c r="A21" s="22" t="s">
        <v>72</v>
      </c>
      <c r="B21" s="23">
        <v>50220</v>
      </c>
      <c r="C21" s="24">
        <f t="shared" si="1"/>
        <v>12.243405334243503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28160</v>
      </c>
      <c r="C22" s="24">
        <f t="shared" si="1"/>
        <v>6.86527865815008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>
        <v>1145</v>
      </c>
      <c r="C23" s="24">
        <f t="shared" si="1"/>
        <v>0.27914574089424155</v>
      </c>
      <c r="E23" s="25" t="s">
        <v>110</v>
      </c>
      <c r="F23" s="23">
        <v>143645</v>
      </c>
      <c r="G23" s="26">
        <f aca="true" t="shared" si="2" ref="G23:G30">F23*100/F$9</f>
        <v>66.77435849758274</v>
      </c>
    </row>
    <row r="24" spans="1:7" ht="12.75">
      <c r="A24" s="22"/>
      <c r="B24" s="23"/>
      <c r="C24" s="24" t="s">
        <v>318</v>
      </c>
      <c r="E24" s="27" t="s">
        <v>111</v>
      </c>
      <c r="F24" s="23">
        <v>550</v>
      </c>
      <c r="G24" s="24">
        <f t="shared" si="2"/>
        <v>0.25567125325399775</v>
      </c>
    </row>
    <row r="25" spans="1:7" ht="12.75">
      <c r="A25" s="17" t="s">
        <v>280</v>
      </c>
      <c r="B25" s="23"/>
      <c r="C25" s="24" t="s">
        <v>318</v>
      </c>
      <c r="E25" s="27" t="s">
        <v>112</v>
      </c>
      <c r="F25" s="23">
        <v>4610</v>
      </c>
      <c r="G25" s="24">
        <f t="shared" si="2"/>
        <v>2.1429899590925996</v>
      </c>
    </row>
    <row r="26" spans="1:7" ht="12.75">
      <c r="A26" s="22" t="s">
        <v>75</v>
      </c>
      <c r="B26" s="23">
        <v>9730</v>
      </c>
      <c r="C26" s="24">
        <f aca="true" t="shared" si="3" ref="C26:C33">B26*100/B$9</f>
        <v>2.372129309083817</v>
      </c>
      <c r="E26" s="27" t="s">
        <v>113</v>
      </c>
      <c r="F26" s="23">
        <v>11115</v>
      </c>
      <c r="G26" s="24">
        <f t="shared" si="2"/>
        <v>5.1668835998512455</v>
      </c>
    </row>
    <row r="27" spans="1:7" ht="12.75">
      <c r="A27" s="22" t="s">
        <v>76</v>
      </c>
      <c r="B27" s="23">
        <v>34895</v>
      </c>
      <c r="C27" s="24">
        <f t="shared" si="3"/>
        <v>8.507240723584768</v>
      </c>
      <c r="E27" s="27" t="s">
        <v>114</v>
      </c>
      <c r="F27" s="23">
        <v>27140</v>
      </c>
      <c r="G27" s="24">
        <f t="shared" si="2"/>
        <v>12.616214206024544</v>
      </c>
    </row>
    <row r="28" spans="1:7" ht="12.75">
      <c r="A28" s="22" t="s">
        <v>77</v>
      </c>
      <c r="B28" s="23">
        <v>35880</v>
      </c>
      <c r="C28" s="24">
        <f t="shared" si="3"/>
        <v>8.747379199375883</v>
      </c>
      <c r="E28" s="27" t="s">
        <v>253</v>
      </c>
      <c r="F28" s="23">
        <v>43815</v>
      </c>
      <c r="G28" s="24">
        <f t="shared" si="2"/>
        <v>20.36770174786166</v>
      </c>
    </row>
    <row r="29" spans="1:7" ht="12.75">
      <c r="A29" s="28" t="s">
        <v>78</v>
      </c>
      <c r="B29" s="23">
        <v>74460</v>
      </c>
      <c r="C29" s="24">
        <f t="shared" si="3"/>
        <v>18.15300599736701</v>
      </c>
      <c r="E29" s="27" t="s">
        <v>254</v>
      </c>
      <c r="F29" s="23">
        <v>26215</v>
      </c>
      <c r="G29" s="24">
        <f t="shared" si="2"/>
        <v>12.18622164373373</v>
      </c>
    </row>
    <row r="30" spans="1:7" ht="12.75">
      <c r="A30" s="28" t="s">
        <v>79</v>
      </c>
      <c r="B30" s="23">
        <v>78410</v>
      </c>
      <c r="C30" s="24">
        <f t="shared" si="3"/>
        <v>19.11599785460042</v>
      </c>
      <c r="E30" s="27" t="s">
        <v>255</v>
      </c>
      <c r="F30" s="23">
        <v>30195</v>
      </c>
      <c r="G30" s="24">
        <f t="shared" si="2"/>
        <v>14.036351803644477</v>
      </c>
    </row>
    <row r="31" spans="1:7" ht="12.75">
      <c r="A31" s="28" t="s">
        <v>80</v>
      </c>
      <c r="B31" s="23">
        <v>52370</v>
      </c>
      <c r="C31" s="24">
        <f t="shared" si="3"/>
        <v>12.767565459066752</v>
      </c>
      <c r="E31" s="27" t="s">
        <v>354</v>
      </c>
      <c r="F31" s="23">
        <v>1308</v>
      </c>
      <c r="G31" s="24" t="s">
        <v>195</v>
      </c>
    </row>
    <row r="32" spans="1:7" ht="12.75">
      <c r="A32" s="22" t="s">
        <v>81</v>
      </c>
      <c r="B32" s="23">
        <v>70145</v>
      </c>
      <c r="C32" s="24">
        <f t="shared" si="3"/>
        <v>17.101028816617095</v>
      </c>
      <c r="E32" s="27" t="s">
        <v>115</v>
      </c>
      <c r="F32" s="23">
        <v>71475</v>
      </c>
      <c r="G32" s="24">
        <f>F32*100/F$9</f>
        <v>33.225641502417254</v>
      </c>
    </row>
    <row r="33" spans="1:7" ht="12.75">
      <c r="A33" s="22" t="s">
        <v>82</v>
      </c>
      <c r="B33" s="23">
        <v>54290</v>
      </c>
      <c r="C33" s="24">
        <f t="shared" si="3"/>
        <v>13.235652640304256</v>
      </c>
      <c r="E33" s="32" t="s">
        <v>354</v>
      </c>
      <c r="F33" s="23">
        <v>336</v>
      </c>
      <c r="G33" s="24" t="s">
        <v>195</v>
      </c>
    </row>
    <row r="34" spans="1:7" ht="12.75">
      <c r="A34" s="22"/>
      <c r="B34" s="23"/>
      <c r="C34" s="24" t="s">
        <v>318</v>
      </c>
      <c r="E34" s="27"/>
      <c r="F34" s="23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3"/>
      <c r="G35" s="24" t="s">
        <v>318</v>
      </c>
    </row>
    <row r="36" spans="1:7" ht="12.75">
      <c r="A36" s="22" t="s">
        <v>269</v>
      </c>
      <c r="B36" s="23">
        <v>83030</v>
      </c>
      <c r="C36" s="24">
        <f aca="true" t="shared" si="4" ref="C36:C41">B36*100/B$9</f>
        <v>20.242332634453167</v>
      </c>
      <c r="E36" s="33" t="s">
        <v>257</v>
      </c>
      <c r="F36" s="23"/>
      <c r="G36" s="24" t="s">
        <v>318</v>
      </c>
    </row>
    <row r="37" spans="1:7" ht="12.75">
      <c r="A37" s="22" t="s">
        <v>83</v>
      </c>
      <c r="B37" s="23">
        <v>118400</v>
      </c>
      <c r="C37" s="24">
        <f t="shared" si="4"/>
        <v>28.86537617631284</v>
      </c>
      <c r="E37" s="33" t="s">
        <v>258</v>
      </c>
      <c r="F37" s="23"/>
      <c r="G37" s="24" t="s">
        <v>318</v>
      </c>
    </row>
    <row r="38" spans="1:7" ht="12.75">
      <c r="A38" s="22" t="s">
        <v>84</v>
      </c>
      <c r="B38" s="23">
        <v>63555</v>
      </c>
      <c r="C38" s="24">
        <f t="shared" si="4"/>
        <v>15.494417085182116</v>
      </c>
      <c r="E38" s="27" t="s">
        <v>259</v>
      </c>
      <c r="F38" s="23">
        <v>77395</v>
      </c>
      <c r="G38" s="24">
        <f aca="true" t="shared" si="5" ref="G38:G44">F38*100/F$9</f>
        <v>35.97759390107847</v>
      </c>
    </row>
    <row r="39" spans="1:7" ht="12.75">
      <c r="A39" s="22" t="s">
        <v>85</v>
      </c>
      <c r="B39" s="23">
        <v>65220</v>
      </c>
      <c r="C39" s="24">
        <f t="shared" si="4"/>
        <v>15.900336437661515</v>
      </c>
      <c r="E39" s="27" t="s">
        <v>260</v>
      </c>
      <c r="F39" s="23">
        <v>36875</v>
      </c>
      <c r="G39" s="24">
        <f t="shared" si="5"/>
        <v>17.141595388620306</v>
      </c>
    </row>
    <row r="40" spans="1:7" ht="12.75">
      <c r="A40" s="28" t="s">
        <v>86</v>
      </c>
      <c r="B40" s="29">
        <v>39385</v>
      </c>
      <c r="C40" s="24">
        <f t="shared" si="4"/>
        <v>9.601882100541225</v>
      </c>
      <c r="E40" s="27" t="s">
        <v>261</v>
      </c>
      <c r="F40" s="23">
        <v>29670</v>
      </c>
      <c r="G40" s="24">
        <f t="shared" si="5"/>
        <v>13.792301970992934</v>
      </c>
    </row>
    <row r="41" spans="1:7" ht="12.75">
      <c r="A41" s="28" t="s">
        <v>87</v>
      </c>
      <c r="B41" s="29">
        <v>40585</v>
      </c>
      <c r="C41" s="24">
        <f t="shared" si="4"/>
        <v>9.894436588814667</v>
      </c>
      <c r="E41" s="27" t="s">
        <v>262</v>
      </c>
      <c r="F41" s="23">
        <v>19865</v>
      </c>
      <c r="G41" s="24">
        <f t="shared" si="5"/>
        <v>9.2343808107103</v>
      </c>
    </row>
    <row r="42" spans="1:7" ht="12.75">
      <c r="A42" s="22"/>
      <c r="B42" s="23"/>
      <c r="C42" s="24" t="s">
        <v>318</v>
      </c>
      <c r="E42" s="27" t="s">
        <v>263</v>
      </c>
      <c r="F42" s="23">
        <v>13220</v>
      </c>
      <c r="G42" s="24">
        <f t="shared" si="5"/>
        <v>6.14540721457791</v>
      </c>
    </row>
    <row r="43" spans="1:7" ht="12.75">
      <c r="A43" s="17" t="s">
        <v>279</v>
      </c>
      <c r="B43" s="23"/>
      <c r="C43" s="24" t="s">
        <v>318</v>
      </c>
      <c r="E43" s="27" t="s">
        <v>264</v>
      </c>
      <c r="F43" s="23">
        <v>36065</v>
      </c>
      <c r="G43" s="24">
        <f t="shared" si="5"/>
        <v>16.76506136110078</v>
      </c>
    </row>
    <row r="44" spans="1:7" ht="12.75">
      <c r="A44" s="22" t="s">
        <v>88</v>
      </c>
      <c r="B44" s="23">
        <v>8525</v>
      </c>
      <c r="C44" s="24">
        <f aca="true" t="shared" si="6" ref="C44:C52">B44*100/B$9</f>
        <v>2.078355843775903</v>
      </c>
      <c r="E44" s="27" t="s">
        <v>116</v>
      </c>
      <c r="F44" s="23">
        <v>2030</v>
      </c>
      <c r="G44" s="24">
        <f t="shared" si="5"/>
        <v>0.9436593529193008</v>
      </c>
    </row>
    <row r="45" spans="1:7" ht="12.75">
      <c r="A45" s="22" t="s">
        <v>89</v>
      </c>
      <c r="B45" s="23">
        <v>20410</v>
      </c>
      <c r="C45" s="24">
        <f t="shared" si="6"/>
        <v>4.975864254717441</v>
      </c>
      <c r="E45" s="33"/>
      <c r="F45" s="23"/>
      <c r="G45" s="24" t="s">
        <v>318</v>
      </c>
    </row>
    <row r="46" spans="1:7" ht="12.75">
      <c r="A46" s="22" t="s">
        <v>90</v>
      </c>
      <c r="B46" s="23">
        <v>42250</v>
      </c>
      <c r="C46" s="24">
        <f t="shared" si="6"/>
        <v>10.300355941294066</v>
      </c>
      <c r="E46" s="33" t="s">
        <v>320</v>
      </c>
      <c r="F46" s="18">
        <v>126990</v>
      </c>
      <c r="G46" s="19">
        <f>F46*100/F$46</f>
        <v>100</v>
      </c>
    </row>
    <row r="47" spans="1:7" ht="12.75">
      <c r="A47" s="22" t="s">
        <v>91</v>
      </c>
      <c r="B47" s="23">
        <v>63430</v>
      </c>
      <c r="C47" s="24">
        <f t="shared" si="6"/>
        <v>15.463942659320299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77735</v>
      </c>
      <c r="C48" s="24">
        <f t="shared" si="6"/>
        <v>18.951435954946607</v>
      </c>
      <c r="E48" s="27" t="s">
        <v>117</v>
      </c>
      <c r="F48" s="23">
        <v>4645</v>
      </c>
      <c r="G48" s="24">
        <f aca="true" t="shared" si="7" ref="G48:G55">F48*100/F$46</f>
        <v>3.65776832821482</v>
      </c>
    </row>
    <row r="49" spans="1:7" ht="12.75">
      <c r="A49" s="22" t="s">
        <v>93</v>
      </c>
      <c r="B49" s="23">
        <v>69770</v>
      </c>
      <c r="C49" s="24">
        <f t="shared" si="6"/>
        <v>17.009605539031643</v>
      </c>
      <c r="E49" s="27" t="s">
        <v>118</v>
      </c>
      <c r="F49" s="23">
        <v>5055</v>
      </c>
      <c r="G49" s="24">
        <f t="shared" si="7"/>
        <v>3.9806283959366877</v>
      </c>
    </row>
    <row r="50" spans="1:7" ht="12.75">
      <c r="A50" s="22" t="s">
        <v>94</v>
      </c>
      <c r="B50" s="23">
        <v>50190</v>
      </c>
      <c r="C50" s="24">
        <f t="shared" si="6"/>
        <v>12.236091472036668</v>
      </c>
      <c r="E50" s="27" t="s">
        <v>119</v>
      </c>
      <c r="F50" s="23">
        <v>17375</v>
      </c>
      <c r="G50" s="24">
        <f t="shared" si="7"/>
        <v>13.682179699188913</v>
      </c>
    </row>
    <row r="51" spans="1:7" ht="12.75">
      <c r="A51" s="22" t="s">
        <v>95</v>
      </c>
      <c r="B51" s="23">
        <v>37130</v>
      </c>
      <c r="C51" s="24">
        <f t="shared" si="6"/>
        <v>9.052123457994051</v>
      </c>
      <c r="E51" s="27" t="s">
        <v>120</v>
      </c>
      <c r="F51" s="23">
        <v>36100</v>
      </c>
      <c r="G51" s="24">
        <f t="shared" si="7"/>
        <v>28.427435231120562</v>
      </c>
    </row>
    <row r="52" spans="1:7" ht="12.75">
      <c r="A52" s="28" t="s">
        <v>96</v>
      </c>
      <c r="B52" s="23">
        <v>40745</v>
      </c>
      <c r="C52" s="24">
        <f t="shared" si="6"/>
        <v>9.933443853917792</v>
      </c>
      <c r="E52" s="27" t="s">
        <v>121</v>
      </c>
      <c r="F52" s="23">
        <v>26490</v>
      </c>
      <c r="G52" s="24">
        <f t="shared" si="7"/>
        <v>20.8599102291519</v>
      </c>
    </row>
    <row r="53" spans="1:7" ht="12.75">
      <c r="A53" s="28" t="s">
        <v>97</v>
      </c>
      <c r="B53" s="34">
        <v>5.4</v>
      </c>
      <c r="C53" s="24" t="s">
        <v>195</v>
      </c>
      <c r="E53" s="27" t="s">
        <v>122</v>
      </c>
      <c r="F53" s="23">
        <v>19555</v>
      </c>
      <c r="G53" s="24">
        <f t="shared" si="7"/>
        <v>15.398850303173479</v>
      </c>
    </row>
    <row r="54" spans="1:7" ht="12.75">
      <c r="A54" s="22"/>
      <c r="B54" s="23"/>
      <c r="C54" s="24" t="s">
        <v>318</v>
      </c>
      <c r="E54" s="27" t="s">
        <v>123</v>
      </c>
      <c r="F54" s="23">
        <v>11905</v>
      </c>
      <c r="G54" s="24">
        <f t="shared" si="7"/>
        <v>9.37475391763131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9">
        <v>5865</v>
      </c>
      <c r="G55" s="35">
        <f t="shared" si="7"/>
        <v>4.618473895582329</v>
      </c>
    </row>
    <row r="56" spans="1:7" ht="12.75">
      <c r="A56" s="22" t="s">
        <v>98</v>
      </c>
      <c r="B56" s="23">
        <v>41540</v>
      </c>
      <c r="C56" s="24">
        <f>B56*100/B$9</f>
        <v>10.127261202398946</v>
      </c>
      <c r="E56" s="27" t="s">
        <v>125</v>
      </c>
      <c r="F56" s="23">
        <v>731</v>
      </c>
      <c r="G56" s="24" t="s">
        <v>195</v>
      </c>
    </row>
    <row r="57" spans="1:7" ht="12.75">
      <c r="A57" s="22" t="s">
        <v>99</v>
      </c>
      <c r="B57" s="23">
        <v>167530</v>
      </c>
      <c r="C57" s="24">
        <f>B57*100/B$9</f>
        <v>40.8430445170413</v>
      </c>
      <c r="E57" s="27"/>
      <c r="F57" s="23"/>
      <c r="G57" s="24" t="s">
        <v>318</v>
      </c>
    </row>
    <row r="58" spans="1:7" ht="12.75">
      <c r="A58" s="22" t="s">
        <v>100</v>
      </c>
      <c r="B58" s="23">
        <v>148295</v>
      </c>
      <c r="C58" s="24">
        <f>B58*100/B$9</f>
        <v>36.153639865424935</v>
      </c>
      <c r="E58" s="33" t="s">
        <v>266</v>
      </c>
      <c r="F58" s="23"/>
      <c r="G58" s="24" t="s">
        <v>318</v>
      </c>
    </row>
    <row r="59" spans="1:7" ht="12.75">
      <c r="A59" s="22" t="s">
        <v>101</v>
      </c>
      <c r="B59" s="23">
        <v>52815</v>
      </c>
      <c r="C59" s="24">
        <f>B59*100/B$9</f>
        <v>12.876054415134819</v>
      </c>
      <c r="E59" s="33" t="s">
        <v>267</v>
      </c>
      <c r="F59" s="23"/>
      <c r="G59" s="24" t="s">
        <v>318</v>
      </c>
    </row>
    <row r="60" spans="1:7" ht="12.75">
      <c r="A60" s="22"/>
      <c r="B60" s="23"/>
      <c r="C60" s="24" t="s">
        <v>318</v>
      </c>
      <c r="E60" s="27" t="s">
        <v>259</v>
      </c>
      <c r="F60" s="23">
        <v>23240</v>
      </c>
      <c r="G60" s="24">
        <f aca="true" t="shared" si="8" ref="G60:G66">F60*100/F$46</f>
        <v>18.30065359477124</v>
      </c>
    </row>
    <row r="61" spans="1:7" ht="12.75">
      <c r="A61" s="17" t="s">
        <v>281</v>
      </c>
      <c r="B61" s="23"/>
      <c r="C61" s="24" t="s">
        <v>318</v>
      </c>
      <c r="E61" s="27" t="s">
        <v>260</v>
      </c>
      <c r="F61" s="23">
        <v>18940</v>
      </c>
      <c r="G61" s="24">
        <f t="shared" si="8"/>
        <v>14.914560201590676</v>
      </c>
    </row>
    <row r="62" spans="1:7" ht="12.75">
      <c r="A62" s="28" t="s">
        <v>102</v>
      </c>
      <c r="B62" s="29">
        <v>205105</v>
      </c>
      <c r="C62" s="24">
        <f aca="true" t="shared" si="9" ref="C62:C70">B62*100/B$9</f>
        <v>50.00365693110342</v>
      </c>
      <c r="E62" s="27" t="s">
        <v>261</v>
      </c>
      <c r="F62" s="23">
        <v>16190</v>
      </c>
      <c r="G62" s="24">
        <f t="shared" si="8"/>
        <v>12.749035357114733</v>
      </c>
    </row>
    <row r="63" spans="1:7" ht="12.75">
      <c r="A63" s="28" t="s">
        <v>282</v>
      </c>
      <c r="B63" s="29">
        <v>16185</v>
      </c>
      <c r="C63" s="24">
        <f t="shared" si="9"/>
        <v>3.9458286605880346</v>
      </c>
      <c r="E63" s="27" t="s">
        <v>262</v>
      </c>
      <c r="F63" s="23">
        <v>13255</v>
      </c>
      <c r="G63" s="24">
        <f t="shared" si="8"/>
        <v>10.437829750374044</v>
      </c>
    </row>
    <row r="64" spans="1:7" ht="12.75">
      <c r="A64" s="22" t="s">
        <v>103</v>
      </c>
      <c r="B64" s="23">
        <v>134295</v>
      </c>
      <c r="C64" s="24">
        <f t="shared" si="9"/>
        <v>32.74050416890146</v>
      </c>
      <c r="E64" s="27" t="s">
        <v>263</v>
      </c>
      <c r="F64" s="23">
        <v>8660</v>
      </c>
      <c r="G64" s="24">
        <f t="shared" si="8"/>
        <v>6.8194346011496965</v>
      </c>
    </row>
    <row r="65" spans="1:7" ht="12.75">
      <c r="A65" s="22" t="s">
        <v>283</v>
      </c>
      <c r="B65" s="23">
        <v>44220</v>
      </c>
      <c r="C65" s="24">
        <f t="shared" si="9"/>
        <v>10.780632892876298</v>
      </c>
      <c r="E65" s="27" t="s">
        <v>264</v>
      </c>
      <c r="F65" s="23">
        <v>37665</v>
      </c>
      <c r="G65" s="24">
        <f t="shared" si="8"/>
        <v>29.659815733522326</v>
      </c>
    </row>
    <row r="66" spans="1:7" ht="12.75">
      <c r="A66" s="22" t="s">
        <v>104</v>
      </c>
      <c r="B66" s="23">
        <v>225</v>
      </c>
      <c r="C66" s="24">
        <f t="shared" si="9"/>
        <v>0.05485396655127017</v>
      </c>
      <c r="E66" s="32" t="s">
        <v>126</v>
      </c>
      <c r="F66" s="23">
        <v>9040</v>
      </c>
      <c r="G66" s="24">
        <f t="shared" si="8"/>
        <v>7.118670761477282</v>
      </c>
    </row>
    <row r="67" spans="1:7" ht="12.75">
      <c r="A67" s="22" t="s">
        <v>105</v>
      </c>
      <c r="B67" s="23">
        <v>5250</v>
      </c>
      <c r="C67" s="24">
        <f t="shared" si="9"/>
        <v>1.279925886196304</v>
      </c>
      <c r="E67" s="27"/>
      <c r="F67" s="23"/>
      <c r="G67" s="24"/>
    </row>
    <row r="68" spans="1:7" ht="12.75">
      <c r="A68" s="22" t="s">
        <v>106</v>
      </c>
      <c r="B68" s="23">
        <v>80</v>
      </c>
      <c r="C68" s="24" t="s">
        <v>357</v>
      </c>
      <c r="E68" s="27"/>
      <c r="F68" s="23"/>
      <c r="G68" s="24"/>
    </row>
    <row r="69" spans="1:7" ht="12.75">
      <c r="A69" s="22" t="s">
        <v>107</v>
      </c>
      <c r="B69" s="23">
        <v>1815</v>
      </c>
      <c r="C69" s="24">
        <f t="shared" si="9"/>
        <v>0.4424886635135794</v>
      </c>
      <c r="E69" s="27"/>
      <c r="F69" s="23"/>
      <c r="G69" s="24"/>
    </row>
    <row r="70" spans="1:7" ht="12.75">
      <c r="A70" s="22" t="s">
        <v>108</v>
      </c>
      <c r="B70" s="23">
        <v>3000</v>
      </c>
      <c r="C70" s="24">
        <f t="shared" si="9"/>
        <v>0.7313862206836024</v>
      </c>
      <c r="E70" s="27"/>
      <c r="F70" s="23"/>
      <c r="G70" s="24"/>
    </row>
    <row r="71" spans="1:7" ht="12.75">
      <c r="A71" s="22"/>
      <c r="B71" s="23"/>
      <c r="C71" s="24" t="s">
        <v>318</v>
      </c>
      <c r="E71" s="33"/>
      <c r="F71" s="23"/>
      <c r="G71" s="24"/>
    </row>
    <row r="72" spans="1:7" ht="12.75">
      <c r="A72" s="17" t="s">
        <v>284</v>
      </c>
      <c r="B72" s="23"/>
      <c r="C72" s="24" t="s">
        <v>318</v>
      </c>
      <c r="E72" s="27"/>
      <c r="F72" s="23"/>
      <c r="G72" s="24"/>
    </row>
    <row r="73" spans="1:7" ht="12.75">
      <c r="A73" s="22" t="s">
        <v>321</v>
      </c>
      <c r="B73" s="23">
        <v>1720</v>
      </c>
      <c r="C73" s="24">
        <f>B73*100/B$9</f>
        <v>0.41932809985859865</v>
      </c>
      <c r="E73" s="27"/>
      <c r="F73" s="23"/>
      <c r="G73" s="24"/>
    </row>
    <row r="74" spans="1:7" ht="12.75">
      <c r="A74" s="22" t="s">
        <v>322</v>
      </c>
      <c r="B74" s="23">
        <v>2750</v>
      </c>
      <c r="C74" s="24">
        <f>B74*100/B$9</f>
        <v>0.6704373689599687</v>
      </c>
      <c r="E74" s="27"/>
      <c r="F74" s="23"/>
      <c r="G74" s="24"/>
    </row>
    <row r="75" spans="1:7" ht="13.5" thickBot="1">
      <c r="A75" s="36" t="s">
        <v>133</v>
      </c>
      <c r="B75" s="37">
        <v>3765</v>
      </c>
      <c r="C75" s="38">
        <f>B75*100/B$9</f>
        <v>0.9178897069579209</v>
      </c>
      <c r="D75" s="39"/>
      <c r="E75" s="40"/>
      <c r="F75" s="37"/>
      <c r="G75" s="38"/>
    </row>
    <row r="76" ht="13.5" thickTop="1"/>
    <row r="77" ht="12.75">
      <c r="A77" s="7" t="s">
        <v>196</v>
      </c>
    </row>
    <row r="78" ht="12.75">
      <c r="A78" s="7" t="s">
        <v>197</v>
      </c>
    </row>
    <row r="79" ht="12.75">
      <c r="A79" s="7" t="s">
        <v>295</v>
      </c>
    </row>
    <row r="80" ht="14.25">
      <c r="A80" s="41" t="s">
        <v>358</v>
      </c>
    </row>
    <row r="81" ht="14.25">
      <c r="A81" s="41" t="s">
        <v>360</v>
      </c>
    </row>
    <row r="82" ht="12.75">
      <c r="A82" s="7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2004-09-22T12:31:37Z</cp:lastPrinted>
  <dcterms:created xsi:type="dcterms:W3CDTF">2004-04-08T18:29:08Z</dcterms:created>
  <dcterms:modified xsi:type="dcterms:W3CDTF">2004-09-22T12:31:37Z</dcterms:modified>
  <cp:category/>
  <cp:version/>
  <cp:contentType/>
  <cp:contentStatus/>
</cp:coreProperties>
</file>