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ustria" sheetId="1" r:id="rId1"/>
    <sheet name="FBP2-Austria" sheetId="2" r:id="rId2"/>
    <sheet name="FBP3-Austria" sheetId="3" r:id="rId3"/>
  </sheets>
  <definedNames>
    <definedName name="_xlnm.Print_Area" localSheetId="0">'FBP1-Austria'!$A$2:$G$89</definedName>
    <definedName name="_xlnm.Print_Area" localSheetId="1">'FBP2-Austria'!$A$2:$G$85</definedName>
    <definedName name="_xlnm.Print_Area" localSheetId="2">'FBP3-Austria'!$A$2:$G$82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<sst xmlns="http://schemas.openxmlformats.org/spreadsheetml/2006/main" count="478" uniqueCount="362">
  <si>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</si>
  <si>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</si>
  <si>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</si>
  <si>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</si>
  <si>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</si>
  <si>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</si>
  <si>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</si>
  <si>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</si>
  <si>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</si>
  <si>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</si>
  <si>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</si>
  <si>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</si>
  <si>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</si>
  <si>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</si>
  <si>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</si>
  <si>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</si>
  <si>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</si>
  <si>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</si>
  <si>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</si>
  <si>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</si>
  <si>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</si>
  <si>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</si>
  <si>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</si>
  <si>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</si>
  <si>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</si>
  <si>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</si>
  <si>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</si>
  <si>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</si>
  <si>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</si>
  <si>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</si>
  <si>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</si>
  <si>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</si>
  <si>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</si>
  <si>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</si>
  <si>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</si>
  <si>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</si>
  <si>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</si>
  <si>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</si>
  <si>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</si>
  <si>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</si>
  <si>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</si>
  <si>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</si>
  <si>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</si>
  <si>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</si>
  <si>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</si>
  <si>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</si>
  <si>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</si>
  <si>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</si>
  <si>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</si>
  <si>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</si>
  <si>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</si>
  <si>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</si>
  <si>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</si>
  <si>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</si>
  <si>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</si>
  <si>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</si>
  <si>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</si>
  <si>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</si>
  <si>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</si>
  <si>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</si>
  <si>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</si>
  <si>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</si>
  <si>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</si>
  <si>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</si>
  <si>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</si>
  <si>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</si>
  <si>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</si>
  <si>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</si>
  <si>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</si>
  <si>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</si>
  <si>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</si>
  <si>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</si>
  <si>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</si>
  <si>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</si>
  <si>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</si>
  <si>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</si>
  <si>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</si>
  <si>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</si>
  <si>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</si>
  <si>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</si>
  <si>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</si>
  <si>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</si>
  <si>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</si>
  <si>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</si>
  <si>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</si>
  <si>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</si>
  <si>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</si>
  <si>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</si>
  <si>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</si>
  <si>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</si>
  <si>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</si>
  <si>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</si>
  <si>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</si>
  <si>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</si>
  <si>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</si>
  <si>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</si>
  <si>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</si>
  <si>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</si>
  <si>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</si>
  <si>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</si>
  <si>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</si>
  <si>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</si>
  <si>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</si>
  <si>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</si>
  <si>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</si>
  <si>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</si>
  <si>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</si>
  <si>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</si>
  <si>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</si>
  <si>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</si>
  <si>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</si>
  <si>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</si>
  <si>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</si>
  <si>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</si>
  <si>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</si>
  <si>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</si>
  <si>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</si>
  <si>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</si>
  <si>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</si>
  <si>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</si>
  <si>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</si>
  <si>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</si>
  <si>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</si>
  <si>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</si>
  <si>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</si>
  <si>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</si>
  <si>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</si>
  <si>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</si>
  <si>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</si>
  <si>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</si>
  <si>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</si>
  <si>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</si>
  <si>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</si>
  <si>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</si>
  <si>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</si>
  <si>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</si>
  <si>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</si>
  <si>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</si>
  <si>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</si>
  <si>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</si>
  <si>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</si>
  <si>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</si>
  <si>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</si>
  <si>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</si>
  <si>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</si>
  <si>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</si>
  <si>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</si>
  <si>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</si>
  <si>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</si>
  <si>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</si>
  <si>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</si>
  <si>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</si>
  <si>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</si>
  <si>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</si>
  <si>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</si>
  <si>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</si>
  <si>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</si>
  <si>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</si>
  <si>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</si>
  <si>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</si>
  <si>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</si>
  <si>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</si>
  <si>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</si>
  <si>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</si>
  <si>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</si>
  <si>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</si>
  <si>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</si>
  <si>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</si>
  <si>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</si>
  <si>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</si>
  <si>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</si>
  <si>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</si>
  <si>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</si>
  <si>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</si>
  <si>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</si>
  <si>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</si>
  <si>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</si>
  <si>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</si>
  <si>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</si>
  <si>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</si>
  <si>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</si>
  <si>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</si>
  <si>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</si>
  <si>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</si>
  <si>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</si>
  <si>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</si>
  <si>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</si>
  <si>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</si>
  <si>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</si>
  <si>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</si>
  <si>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</si>
  <si>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</si>
  <si>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</si>
  <si>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</si>
  <si>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</si>
  <si>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</si>
  <si>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</si>
  <si>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</si>
  <si>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</si>
  <si>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</si>
  <si>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</si>
  <si>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</si>
  <si>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</si>
  <si>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</si>
  <si>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</si>
  <si>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</si>
  <si>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</si>
  <si>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</si>
  <si>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</si>
  <si>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</si>
  <si>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</si>
  <si>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</si>
  <si>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</si>
  <si>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</si>
  <si>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</si>
  <si>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</si>
  <si>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</si>
  <si>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</si>
  <si>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</si>
  <si>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</si>
  <si>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</si>
  <si>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</si>
  <si>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</si>
  <si>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</si>
  <si>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</si>
  <si>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</si>
  <si>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</si>
  <si>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</si>
  <si>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</si>
  <si>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</si>
  <si>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</si>
  <si>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</si>
  <si>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</si>
  <si>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</si>
  <si>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</si>
  <si>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</si>
  <si>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</si>
  <si>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</si>
  <si>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</si>
  <si>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</si>
  <si>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</si>
  <si>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</si>
  <si>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</si>
  <si>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</si>
  <si>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</si>
  <si>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</si>
  <si>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</si>
  <si>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</si>
  <si>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</si>
  <si>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</si>
  <si>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</si>
  <si>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</si>
  <si>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</si>
  <si>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</si>
  <si>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</si>
  <si>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</si>
  <si>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</si>
  <si>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</si>
  <si>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</si>
  <si>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</si>
  <si>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</si>
  <si>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</si>
  <si>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</si>
  <si>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</si>
  <si>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</si>
  <si>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</si>
  <si>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</si>
  <si>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</si>
  <si>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</si>
  <si>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</si>
  <si>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</si>
  <si>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</si>
  <si>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</si>
  <si>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</si>
  <si>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</si>
  <si>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</si>
  <si>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</si>
  <si>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</si>
  <si>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</si>
  <si>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</si>
  <si>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</si>
  <si>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</si>
  <si>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</si>
  <si>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</si>
  <si>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</si>
  <si>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</si>
  <si>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</si>
  <si>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</si>
  <si>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</si>
  <si>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</si>
  <si>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</si>
  <si>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</si>
  <si>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</si>
  <si>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</si>
  <si>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</si>
  <si>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</si>
  <si>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</si>
  <si>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</si>
  <si>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</si>
  <si>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</si>
  <si>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</si>
  <si>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</si>
  <si>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</si>
  <si>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</si>
  <si>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</si>
  <si>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</si>
  <si>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</si>
  <si>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</si>
  <si>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</si>
  <si>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</si>
  <si>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</si>
  <si>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</si>
  <si>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</si>
  <si>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</si>
  <si>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</si>
  <si>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</si>
  <si>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</si>
  <si>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</si>
  <si>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</si>
  <si>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</si>
  <si>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</si>
  <si>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</si>
  <si>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</si>
  <si>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</si>
  <si>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</si>
  <si>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</si>
  <si>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</si>
  <si>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</si>
  <si>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</si>
  <si>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</si>
  <si>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</si>
  <si>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</si>
  <si>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</si>
  <si>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</si>
  <si>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</si>
  <si>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</si>
  <si>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</si>
  <si>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</si>
  <si>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</si>
  <si>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</si>
  <si>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</si>
  <si>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</si>
  <si>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</si>
  <si>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</si>
  <si>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</si>
  <si>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</si>
  <si>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</si>
  <si>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</si>
  <si>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</si>
  <si>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</si>
  <si>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</si>
  <si>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</si>
  <si>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</si>
  <si>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</si>
  <si>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</si>
  <si>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</si>
  <si>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</si>
  <si>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</si>
  <si>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Austria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</si>
  <si>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Austria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</si>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</sst>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63650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63650</v>
      </c>
      <c r="G10" s="21">
        <f>F10*100/F$10</f>
        <v>100</v>
      </c>
    </row>
    <row r="11" spans="1:7" ht="12.75">
      <c r="A11" s="22" t="s">
        <v>142</v>
      </c>
      <c r="B11" s="49">
        <v>46385</v>
      </c>
      <c r="C11" s="24">
        <f aca="true" t="shared" si="0" ref="C11:C18">B11*100/B$9</f>
        <v>72.8750981932443</v>
      </c>
      <c r="E11" s="8" t="s">
        <v>348</v>
      </c>
      <c r="F11" s="23">
        <v>26185</v>
      </c>
      <c r="G11" s="24">
        <f>F11*100/F$10</f>
        <v>41.139041633935584</v>
      </c>
    </row>
    <row r="12" spans="1:7" ht="12.75">
      <c r="A12" s="22" t="s">
        <v>324</v>
      </c>
      <c r="B12" s="49">
        <v>990</v>
      </c>
      <c r="C12" s="24">
        <f t="shared" si="0"/>
        <v>1.5553809897879025</v>
      </c>
      <c r="E12" s="8" t="s">
        <v>349</v>
      </c>
      <c r="F12" s="23">
        <v>37465</v>
      </c>
      <c r="G12" s="24">
        <f>F12*100/F$10</f>
        <v>58.860958366064416</v>
      </c>
    </row>
    <row r="13" spans="1:7" ht="12.75">
      <c r="A13" s="22" t="s">
        <v>143</v>
      </c>
      <c r="B13" s="49">
        <v>1455</v>
      </c>
      <c r="C13" s="24">
        <f t="shared" si="0"/>
        <v>2.285938727415554</v>
      </c>
      <c r="F13" s="23"/>
      <c r="G13" s="24"/>
    </row>
    <row r="14" spans="1:7" ht="12.75">
      <c r="A14" s="22" t="s">
        <v>303</v>
      </c>
      <c r="B14" s="49">
        <v>43940</v>
      </c>
      <c r="C14" s="24">
        <f t="shared" si="0"/>
        <v>69.03377847604085</v>
      </c>
      <c r="E14" s="8" t="s">
        <v>350</v>
      </c>
      <c r="F14" s="23">
        <v>275</v>
      </c>
      <c r="G14" s="24">
        <f aca="true" t="shared" si="1" ref="G14:G26">F14*100/F$10</f>
        <v>0.43205027494108406</v>
      </c>
    </row>
    <row r="15" spans="1:7" ht="12.75">
      <c r="A15" s="22" t="s">
        <v>144</v>
      </c>
      <c r="B15" s="49">
        <v>17265</v>
      </c>
      <c r="C15" s="24">
        <f t="shared" si="0"/>
        <v>27.124901806755695</v>
      </c>
      <c r="E15" s="8" t="s">
        <v>351</v>
      </c>
      <c r="F15" s="23">
        <v>480</v>
      </c>
      <c r="G15" s="24">
        <f t="shared" si="1"/>
        <v>0.7541241162608012</v>
      </c>
    </row>
    <row r="16" spans="1:7" ht="12.75">
      <c r="A16" s="22" t="s">
        <v>325</v>
      </c>
      <c r="B16" s="49">
        <v>7605</v>
      </c>
      <c r="C16" s="24">
        <f t="shared" si="0"/>
        <v>11.94815396700707</v>
      </c>
      <c r="E16" s="8" t="s">
        <v>352</v>
      </c>
      <c r="F16" s="23">
        <v>655</v>
      </c>
      <c r="G16" s="24">
        <f t="shared" si="1"/>
        <v>1.0290652003142184</v>
      </c>
    </row>
    <row r="17" spans="1:7" ht="12.75">
      <c r="A17" s="22" t="s">
        <v>143</v>
      </c>
      <c r="B17" s="49">
        <v>2885</v>
      </c>
      <c r="C17" s="24">
        <f t="shared" si="0"/>
        <v>4.532600157109191</v>
      </c>
      <c r="E17" s="8" t="s">
        <v>353</v>
      </c>
      <c r="F17" s="23">
        <v>695</v>
      </c>
      <c r="G17" s="24">
        <f t="shared" si="1"/>
        <v>1.091908876669285</v>
      </c>
    </row>
    <row r="18" spans="1:7" ht="12.75">
      <c r="A18" s="22" t="s">
        <v>304</v>
      </c>
      <c r="B18" s="49">
        <v>6775</v>
      </c>
      <c r="C18" s="24">
        <f t="shared" si="0"/>
        <v>10.644147682639435</v>
      </c>
      <c r="E18" s="8" t="s">
        <v>0</v>
      </c>
      <c r="F18" s="23">
        <v>1105</v>
      </c>
      <c r="G18" s="24">
        <f t="shared" si="1"/>
        <v>1.7360565593087196</v>
      </c>
    </row>
    <row r="19" spans="1:7" ht="12.75">
      <c r="A19" s="22"/>
      <c r="B19" s="49"/>
      <c r="C19" s="24"/>
      <c r="E19" s="8" t="s">
        <v>1</v>
      </c>
      <c r="F19" s="23">
        <v>4005</v>
      </c>
      <c r="G19" s="24">
        <f t="shared" si="1"/>
        <v>6.29222309505106</v>
      </c>
    </row>
    <row r="20" spans="1:7" ht="12.75">
      <c r="A20" s="63" t="s">
        <v>145</v>
      </c>
      <c r="B20" s="49"/>
      <c r="C20" s="24"/>
      <c r="E20" s="8" t="s">
        <v>2</v>
      </c>
      <c r="F20" s="23">
        <v>4545</v>
      </c>
      <c r="G20" s="24">
        <f t="shared" si="1"/>
        <v>7.140612725844462</v>
      </c>
    </row>
    <row r="21" spans="1:7" ht="12.75">
      <c r="A21" s="64" t="s">
        <v>326</v>
      </c>
      <c r="B21" s="49">
        <v>62800</v>
      </c>
      <c r="C21" s="24">
        <f aca="true" t="shared" si="2" ref="C21:C28">B21*100/B$9</f>
        <v>98.66457187745483</v>
      </c>
      <c r="E21" s="8" t="s">
        <v>3</v>
      </c>
      <c r="F21" s="23">
        <v>12790</v>
      </c>
      <c r="G21" s="24">
        <f t="shared" si="1"/>
        <v>20.0942655145326</v>
      </c>
    </row>
    <row r="22" spans="1:7" ht="12.75">
      <c r="A22" s="64" t="s">
        <v>328</v>
      </c>
      <c r="B22" s="49">
        <v>62130</v>
      </c>
      <c r="C22" s="24">
        <f t="shared" si="2"/>
        <v>97.61194029850746</v>
      </c>
      <c r="E22" s="8" t="s">
        <v>4</v>
      </c>
      <c r="F22" s="23">
        <v>4985</v>
      </c>
      <c r="G22" s="24">
        <f t="shared" si="1"/>
        <v>7.831893165750197</v>
      </c>
    </row>
    <row r="23" spans="1:7" ht="12.75">
      <c r="A23" s="64" t="s">
        <v>146</v>
      </c>
      <c r="B23" s="49">
        <v>175</v>
      </c>
      <c r="C23" s="24">
        <f t="shared" si="2"/>
        <v>0.2749410840534171</v>
      </c>
      <c r="E23" s="8" t="s">
        <v>5</v>
      </c>
      <c r="F23" s="23">
        <v>3835</v>
      </c>
      <c r="G23" s="24">
        <f t="shared" si="1"/>
        <v>6.025137470542027</v>
      </c>
    </row>
    <row r="24" spans="1:7" ht="12.75">
      <c r="A24" s="64" t="s">
        <v>147</v>
      </c>
      <c r="B24" s="49">
        <v>4</v>
      </c>
      <c r="C24" s="24" t="s">
        <v>357</v>
      </c>
      <c r="E24" s="8" t="s">
        <v>6</v>
      </c>
      <c r="F24" s="23">
        <v>11815</v>
      </c>
      <c r="G24" s="24">
        <f t="shared" si="1"/>
        <v>18.562450903377847</v>
      </c>
    </row>
    <row r="25" spans="1:7" ht="12.75">
      <c r="A25" s="64" t="s">
        <v>329</v>
      </c>
      <c r="B25" s="49">
        <v>365</v>
      </c>
      <c r="C25" s="24">
        <f t="shared" si="2"/>
        <v>0.5734485467399842</v>
      </c>
      <c r="E25" s="8" t="s">
        <v>7</v>
      </c>
      <c r="F25" s="23">
        <v>10160</v>
      </c>
      <c r="G25" s="24">
        <f t="shared" si="1"/>
        <v>15.96229379418696</v>
      </c>
    </row>
    <row r="26" spans="1:7" ht="12.75">
      <c r="A26" s="64" t="s">
        <v>148</v>
      </c>
      <c r="B26" s="23" t="s">
        <v>357</v>
      </c>
      <c r="C26" s="24" t="s">
        <v>357</v>
      </c>
      <c r="E26" s="8" t="s">
        <v>139</v>
      </c>
      <c r="F26" s="23">
        <v>8295</v>
      </c>
      <c r="G26" s="24">
        <f t="shared" si="1"/>
        <v>13.032207384131972</v>
      </c>
    </row>
    <row r="27" spans="1:7" ht="12.75">
      <c r="A27" s="64" t="s">
        <v>330</v>
      </c>
      <c r="B27" s="49">
        <v>125</v>
      </c>
      <c r="C27" s="24">
        <f t="shared" si="2"/>
        <v>0.19638648860958366</v>
      </c>
      <c r="F27" s="23"/>
      <c r="G27" s="24"/>
    </row>
    <row r="28" spans="1:7" ht="12.75">
      <c r="A28" s="64" t="s">
        <v>331</v>
      </c>
      <c r="B28" s="49">
        <v>845</v>
      </c>
      <c r="C28" s="24">
        <f t="shared" si="2"/>
        <v>1.3275726630007856</v>
      </c>
      <c r="E28" s="8" t="s">
        <v>140</v>
      </c>
      <c r="F28" s="34">
        <v>63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8" t="s">
        <v>8</v>
      </c>
      <c r="F30" s="23">
        <v>61870</v>
      </c>
      <c r="G30" s="24">
        <f aca="true" t="shared" si="3" ref="G30:G37">F30*100/F$10</f>
        <v>97.20345640219954</v>
      </c>
    </row>
    <row r="31" spans="1:7" ht="12.75">
      <c r="A31" s="64" t="s">
        <v>149</v>
      </c>
      <c r="B31" s="49">
        <v>320</v>
      </c>
      <c r="C31" s="24">
        <f>B31*100/B$9</f>
        <v>0.5027494108405341</v>
      </c>
      <c r="E31" s="8" t="s">
        <v>9</v>
      </c>
      <c r="F31" s="23">
        <v>25250</v>
      </c>
      <c r="G31" s="24">
        <f t="shared" si="3"/>
        <v>39.6700706991359</v>
      </c>
    </row>
    <row r="32" spans="1:7" ht="12.75">
      <c r="A32" s="64" t="s">
        <v>151</v>
      </c>
      <c r="B32" s="49">
        <v>63325</v>
      </c>
      <c r="C32" s="24">
        <f>B32*100/B$9</f>
        <v>99.48939512961508</v>
      </c>
      <c r="E32" s="8" t="s">
        <v>10</v>
      </c>
      <c r="F32" s="23">
        <v>36625</v>
      </c>
      <c r="G32" s="24">
        <f t="shared" si="3"/>
        <v>57.54124116260801</v>
      </c>
    </row>
    <row r="33" spans="1:7" ht="12.75">
      <c r="A33" s="64" t="s">
        <v>332</v>
      </c>
      <c r="B33" s="49">
        <v>61865</v>
      </c>
      <c r="C33" s="24">
        <f>B33*100/B$9</f>
        <v>97.19560094265515</v>
      </c>
      <c r="E33" s="8" t="s">
        <v>11</v>
      </c>
      <c r="F33" s="23">
        <v>61310</v>
      </c>
      <c r="G33" s="24">
        <f t="shared" si="3"/>
        <v>96.32364493322859</v>
      </c>
    </row>
    <row r="34" spans="1:7" ht="12.75">
      <c r="A34" s="22"/>
      <c r="B34" s="49"/>
      <c r="C34" s="24"/>
      <c r="E34" s="8" t="s">
        <v>13</v>
      </c>
      <c r="F34" s="23">
        <v>32660</v>
      </c>
      <c r="G34" s="24">
        <f t="shared" si="3"/>
        <v>51.31186174391202</v>
      </c>
    </row>
    <row r="35" spans="1:7" ht="12.75">
      <c r="A35" s="65" t="s">
        <v>152</v>
      </c>
      <c r="B35" s="49"/>
      <c r="C35" s="24"/>
      <c r="E35" s="8" t="s">
        <v>14</v>
      </c>
      <c r="F35" s="23">
        <v>30270</v>
      </c>
      <c r="G35" s="24">
        <f t="shared" si="3"/>
        <v>47.55695208169678</v>
      </c>
    </row>
    <row r="36" spans="1:7" ht="12.75">
      <c r="A36" s="65" t="s">
        <v>175</v>
      </c>
      <c r="B36" s="47">
        <v>63370</v>
      </c>
      <c r="C36" s="19">
        <f aca="true" t="shared" si="4" ref="C36:C45">B36*100/B$36</f>
        <v>100</v>
      </c>
      <c r="E36" s="8" t="s">
        <v>12</v>
      </c>
      <c r="F36" s="23">
        <v>10505</v>
      </c>
      <c r="G36" s="24">
        <f t="shared" si="3"/>
        <v>16.50432050274941</v>
      </c>
    </row>
    <row r="37" spans="1:7" ht="12.75">
      <c r="A37" s="66" t="s">
        <v>333</v>
      </c>
      <c r="B37" s="49">
        <v>26710</v>
      </c>
      <c r="C37" s="24">
        <f t="shared" si="4"/>
        <v>42.149281994634684</v>
      </c>
      <c r="E37" s="8" t="s">
        <v>10</v>
      </c>
      <c r="F37" s="23">
        <v>19765</v>
      </c>
      <c r="G37" s="24">
        <f t="shared" si="3"/>
        <v>31.05263157894737</v>
      </c>
    </row>
    <row r="38" spans="1:7" ht="12.75">
      <c r="A38" s="66" t="s">
        <v>153</v>
      </c>
      <c r="B38" s="49">
        <v>36660</v>
      </c>
      <c r="C38" s="24">
        <f t="shared" si="4"/>
        <v>57.850718005365316</v>
      </c>
      <c r="F38" s="23"/>
      <c r="G38" s="24"/>
    </row>
    <row r="39" spans="1:7" ht="12.75">
      <c r="A39" s="66" t="s">
        <v>176</v>
      </c>
      <c r="B39" s="49">
        <v>7740</v>
      </c>
      <c r="C39" s="24">
        <f t="shared" si="4"/>
        <v>12.213981379201515</v>
      </c>
      <c r="E39" s="46" t="s">
        <v>171</v>
      </c>
      <c r="F39" s="23"/>
      <c r="G39" s="24"/>
    </row>
    <row r="40" spans="1:7" ht="12.75">
      <c r="A40" s="66" t="s">
        <v>154</v>
      </c>
      <c r="B40" s="49">
        <v>785</v>
      </c>
      <c r="C40" s="24">
        <f t="shared" si="4"/>
        <v>1.238756509389301</v>
      </c>
      <c r="E40" s="46" t="s">
        <v>191</v>
      </c>
      <c r="F40" s="18">
        <v>62235</v>
      </c>
      <c r="G40" s="19">
        <f>F40*100/F$40</f>
        <v>100</v>
      </c>
    </row>
    <row r="41" spans="1:7" ht="12.75">
      <c r="A41" s="66" t="s">
        <v>176</v>
      </c>
      <c r="B41" s="67">
        <v>240</v>
      </c>
      <c r="C41" s="24">
        <f t="shared" si="4"/>
        <v>0.3787281047814423</v>
      </c>
      <c r="E41" s="8" t="s">
        <v>15</v>
      </c>
      <c r="F41" s="23">
        <v>6045</v>
      </c>
      <c r="G41" s="24">
        <f aca="true" t="shared" si="5" ref="G41:G47">F41*100/F$40</f>
        <v>9.713183899734876</v>
      </c>
    </row>
    <row r="42" spans="1:7" ht="12.75">
      <c r="A42" s="66" t="s">
        <v>155</v>
      </c>
      <c r="B42" s="49">
        <v>34440</v>
      </c>
      <c r="C42" s="24">
        <f t="shared" si="4"/>
        <v>54.34748303613697</v>
      </c>
      <c r="E42" s="8" t="s">
        <v>127</v>
      </c>
      <c r="F42" s="23">
        <v>36565</v>
      </c>
      <c r="G42" s="24">
        <f t="shared" si="5"/>
        <v>58.75311319996786</v>
      </c>
    </row>
    <row r="43" spans="1:7" ht="12.75">
      <c r="A43" s="66" t="s">
        <v>176</v>
      </c>
      <c r="B43" s="49">
        <v>7105</v>
      </c>
      <c r="C43" s="24">
        <f t="shared" si="4"/>
        <v>11.211929935300615</v>
      </c>
      <c r="E43" s="8" t="s">
        <v>16</v>
      </c>
      <c r="F43" s="23">
        <v>525</v>
      </c>
      <c r="G43" s="24">
        <f t="shared" si="5"/>
        <v>0.8435767654856592</v>
      </c>
    </row>
    <row r="44" spans="1:7" ht="12.75">
      <c r="A44" s="66" t="s">
        <v>156</v>
      </c>
      <c r="B44" s="49">
        <v>335</v>
      </c>
      <c r="C44" s="24">
        <f t="shared" si="4"/>
        <v>0.5286413129240966</v>
      </c>
      <c r="E44" s="8" t="s">
        <v>17</v>
      </c>
      <c r="F44" s="23">
        <v>12950</v>
      </c>
      <c r="G44" s="24">
        <f t="shared" si="5"/>
        <v>20.808226881979593</v>
      </c>
    </row>
    <row r="45" spans="1:7" ht="12.75">
      <c r="A45" s="66" t="s">
        <v>176</v>
      </c>
      <c r="B45" s="49">
        <v>120</v>
      </c>
      <c r="C45" s="24">
        <f t="shared" si="4"/>
        <v>0.18936405239072115</v>
      </c>
      <c r="E45" s="8" t="s">
        <v>18</v>
      </c>
      <c r="F45" s="23">
        <v>10865</v>
      </c>
      <c r="G45" s="24">
        <f t="shared" si="5"/>
        <v>17.458022013336546</v>
      </c>
    </row>
    <row r="46" spans="1:7" ht="12.75">
      <c r="A46" s="22"/>
      <c r="B46" s="49"/>
      <c r="C46" s="24"/>
      <c r="E46" s="8" t="s">
        <v>19</v>
      </c>
      <c r="F46" s="23">
        <v>6150</v>
      </c>
      <c r="G46" s="24">
        <f t="shared" si="5"/>
        <v>9.881899252832008</v>
      </c>
    </row>
    <row r="47" spans="1:7" ht="12.75">
      <c r="A47" s="68" t="s">
        <v>157</v>
      </c>
      <c r="B47" s="49"/>
      <c r="C47" s="24"/>
      <c r="E47" s="8" t="s">
        <v>18</v>
      </c>
      <c r="F47" s="23">
        <v>3685</v>
      </c>
      <c r="G47" s="24">
        <f t="shared" si="5"/>
        <v>5.921105487266008</v>
      </c>
    </row>
    <row r="48" spans="1:7" ht="12.75">
      <c r="A48" s="68" t="s">
        <v>335</v>
      </c>
      <c r="B48" s="47">
        <v>63650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61820</v>
      </c>
      <c r="C49" s="24">
        <f t="shared" si="6"/>
        <v>97.1249018067557</v>
      </c>
      <c r="E49" s="46" t="s">
        <v>172</v>
      </c>
      <c r="F49" s="23"/>
      <c r="G49" s="24"/>
    </row>
    <row r="50" spans="1:7" ht="12.75">
      <c r="A50" s="64" t="s">
        <v>336</v>
      </c>
      <c r="B50" s="49">
        <v>35970</v>
      </c>
      <c r="C50" s="24">
        <f t="shared" si="6"/>
        <v>56.512175962293796</v>
      </c>
      <c r="E50" s="46" t="s">
        <v>173</v>
      </c>
      <c r="F50" s="23"/>
      <c r="G50" s="24"/>
    </row>
    <row r="51" spans="1:7" ht="12.75">
      <c r="A51" s="64" t="s">
        <v>337</v>
      </c>
      <c r="B51" s="49">
        <v>18780</v>
      </c>
      <c r="C51" s="24">
        <f t="shared" si="6"/>
        <v>29.505106048703848</v>
      </c>
      <c r="E51" s="46" t="s">
        <v>192</v>
      </c>
      <c r="F51" s="18">
        <v>895</v>
      </c>
      <c r="G51" s="19">
        <f>F51*100/F51</f>
        <v>100</v>
      </c>
    </row>
    <row r="52" spans="1:7" ht="12.75">
      <c r="A52" s="64" t="s">
        <v>338</v>
      </c>
      <c r="B52" s="49">
        <v>2250</v>
      </c>
      <c r="C52" s="24">
        <f t="shared" si="6"/>
        <v>3.534956794972506</v>
      </c>
      <c r="E52" s="8" t="s">
        <v>174</v>
      </c>
      <c r="F52" s="23">
        <v>295</v>
      </c>
      <c r="G52" s="24">
        <f>F52*100/F51</f>
        <v>32.960893854748605</v>
      </c>
    </row>
    <row r="53" spans="1:7" ht="12.75">
      <c r="A53" s="64" t="s">
        <v>158</v>
      </c>
      <c r="B53" s="49">
        <v>1580</v>
      </c>
      <c r="C53" s="24">
        <f t="shared" si="6"/>
        <v>2.4823252160251377</v>
      </c>
      <c r="F53" s="23"/>
      <c r="G53" s="24"/>
    </row>
    <row r="54" spans="1:7" ht="12.75">
      <c r="A54" s="64" t="s">
        <v>339</v>
      </c>
      <c r="B54" s="49">
        <v>2150</v>
      </c>
      <c r="C54" s="24">
        <f t="shared" si="6"/>
        <v>3.377847604084839</v>
      </c>
      <c r="E54" s="46" t="s">
        <v>177</v>
      </c>
      <c r="F54" s="23"/>
      <c r="G54" s="24"/>
    </row>
    <row r="55" spans="1:7" ht="12.75">
      <c r="A55" s="64" t="s">
        <v>159</v>
      </c>
      <c r="B55" s="49">
        <v>70</v>
      </c>
      <c r="C55" s="24">
        <f t="shared" si="6"/>
        <v>0.10997643362136685</v>
      </c>
      <c r="E55" s="46" t="s">
        <v>178</v>
      </c>
      <c r="F55" s="23"/>
      <c r="G55" s="24"/>
    </row>
    <row r="56" spans="1:7" ht="12.75">
      <c r="A56" s="64" t="s">
        <v>340</v>
      </c>
      <c r="B56" s="49">
        <v>2670</v>
      </c>
      <c r="C56" s="24">
        <f t="shared" si="6"/>
        <v>4.194815396700707</v>
      </c>
      <c r="E56" s="46" t="s">
        <v>179</v>
      </c>
      <c r="F56" s="18">
        <v>4295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1010</v>
      </c>
      <c r="C57" s="24">
        <f t="shared" si="6"/>
        <v>1.586802827965436</v>
      </c>
      <c r="E57" s="8" t="s">
        <v>20</v>
      </c>
      <c r="F57" s="23">
        <v>45</v>
      </c>
      <c r="G57" s="24">
        <f t="shared" si="7"/>
        <v>1.0477299185098952</v>
      </c>
    </row>
    <row r="58" spans="1:7" ht="12.75">
      <c r="A58" s="64" t="s">
        <v>341</v>
      </c>
      <c r="B58" s="49">
        <v>1830</v>
      </c>
      <c r="C58" s="24">
        <f t="shared" si="6"/>
        <v>2.875098193244305</v>
      </c>
      <c r="E58" s="8" t="s">
        <v>21</v>
      </c>
      <c r="F58" s="23">
        <v>135</v>
      </c>
      <c r="G58" s="24">
        <f t="shared" si="7"/>
        <v>3.1431897555296855</v>
      </c>
    </row>
    <row r="59" spans="1:7" ht="12.75">
      <c r="A59" s="64" t="s">
        <v>161</v>
      </c>
      <c r="B59" s="49">
        <v>1230</v>
      </c>
      <c r="C59" s="24">
        <f t="shared" si="6"/>
        <v>1.9324430479183032</v>
      </c>
      <c r="E59" s="8" t="s">
        <v>180</v>
      </c>
      <c r="F59" s="23">
        <v>900</v>
      </c>
      <c r="G59" s="24">
        <f t="shared" si="7"/>
        <v>20.954598370197903</v>
      </c>
    </row>
    <row r="60" spans="1:7" ht="12.75">
      <c r="A60" s="64" t="s">
        <v>162</v>
      </c>
      <c r="B60" s="49">
        <v>600</v>
      </c>
      <c r="C60" s="24">
        <f>B60*100/B$9</f>
        <v>0.9426551453260016</v>
      </c>
      <c r="E60" s="8" t="s">
        <v>22</v>
      </c>
      <c r="F60" s="23">
        <v>670</v>
      </c>
      <c r="G60" s="24">
        <f t="shared" si="7"/>
        <v>15.59953434225844</v>
      </c>
    </row>
    <row r="61" spans="1:7" ht="12.75">
      <c r="A61" s="64"/>
      <c r="B61" s="49"/>
      <c r="C61" s="24"/>
      <c r="E61" s="8" t="s">
        <v>181</v>
      </c>
      <c r="F61" s="23">
        <v>2550</v>
      </c>
      <c r="G61" s="24">
        <f t="shared" si="7"/>
        <v>59.37136204889406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35975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18845</v>
      </c>
      <c r="C64" s="24">
        <f t="shared" si="8"/>
        <v>52.38359972202919</v>
      </c>
      <c r="E64" s="46" t="s">
        <v>193</v>
      </c>
      <c r="F64" s="18">
        <v>60430</v>
      </c>
      <c r="G64" s="19">
        <f>F64*100/F$64</f>
        <v>100</v>
      </c>
    </row>
    <row r="65" spans="1:7" ht="12.75">
      <c r="A65" s="64" t="s">
        <v>165</v>
      </c>
      <c r="B65" s="49">
        <v>4285</v>
      </c>
      <c r="C65" s="24">
        <f t="shared" si="8"/>
        <v>11.91104933981932</v>
      </c>
      <c r="E65" s="8" t="s">
        <v>23</v>
      </c>
      <c r="F65" s="23">
        <v>5200</v>
      </c>
      <c r="G65" s="24">
        <f aca="true" t="shared" si="9" ref="G65:G71">F65*100/F$64</f>
        <v>8.604997517789178</v>
      </c>
    </row>
    <row r="66" spans="1:7" ht="12.75">
      <c r="A66" s="64" t="s">
        <v>166</v>
      </c>
      <c r="B66" s="49">
        <v>16075</v>
      </c>
      <c r="C66" s="24">
        <f t="shared" si="8"/>
        <v>44.683808200138984</v>
      </c>
      <c r="E66" s="8" t="s">
        <v>183</v>
      </c>
      <c r="F66" s="23">
        <v>5905</v>
      </c>
      <c r="G66" s="24">
        <f t="shared" si="9"/>
        <v>9.771636604335596</v>
      </c>
    </row>
    <row r="67" spans="1:7" ht="12.75">
      <c r="A67" s="64" t="s">
        <v>165</v>
      </c>
      <c r="B67" s="49">
        <v>3635</v>
      </c>
      <c r="C67" s="24">
        <f t="shared" si="8"/>
        <v>10.104239054899235</v>
      </c>
      <c r="E67" s="8" t="s">
        <v>184</v>
      </c>
      <c r="F67" s="23">
        <v>14340</v>
      </c>
      <c r="G67" s="24">
        <f t="shared" si="9"/>
        <v>23.72993546251862</v>
      </c>
    </row>
    <row r="68" spans="1:7" ht="12.75">
      <c r="A68" s="64" t="s">
        <v>167</v>
      </c>
      <c r="B68" s="49">
        <v>2135</v>
      </c>
      <c r="C68" s="24">
        <f t="shared" si="8"/>
        <v>5.934676858929812</v>
      </c>
      <c r="E68" s="8" t="s">
        <v>24</v>
      </c>
      <c r="F68" s="23">
        <v>12045</v>
      </c>
      <c r="G68" s="24">
        <f t="shared" si="9"/>
        <v>19.932152904186662</v>
      </c>
    </row>
    <row r="69" spans="1:7" ht="12.75">
      <c r="A69" s="64" t="s">
        <v>165</v>
      </c>
      <c r="B69" s="49">
        <v>465</v>
      </c>
      <c r="C69" s="24">
        <f t="shared" si="8"/>
        <v>1.292564280750521</v>
      </c>
      <c r="E69" s="8" t="s">
        <v>25</v>
      </c>
      <c r="F69" s="23">
        <v>3225</v>
      </c>
      <c r="G69" s="24">
        <f t="shared" si="9"/>
        <v>5.33675326824425</v>
      </c>
    </row>
    <row r="70" spans="1:7" ht="12.75">
      <c r="A70" s="64" t="s">
        <v>168</v>
      </c>
      <c r="B70" s="49">
        <v>17130</v>
      </c>
      <c r="C70" s="24">
        <f t="shared" si="8"/>
        <v>47.61640027797081</v>
      </c>
      <c r="E70" s="8" t="s">
        <v>26</v>
      </c>
      <c r="F70" s="23">
        <v>8705</v>
      </c>
      <c r="G70" s="24">
        <f t="shared" si="9"/>
        <v>14.405096806222074</v>
      </c>
    </row>
    <row r="71" spans="1:7" ht="12.75">
      <c r="A71" s="64" t="s">
        <v>169</v>
      </c>
      <c r="B71" s="49">
        <v>15475</v>
      </c>
      <c r="C71" s="24">
        <f t="shared" si="8"/>
        <v>43.015983321751214</v>
      </c>
      <c r="E71" s="8" t="s">
        <v>185</v>
      </c>
      <c r="F71" s="23">
        <v>11010</v>
      </c>
      <c r="G71" s="24">
        <f t="shared" si="9"/>
        <v>18.219427436703626</v>
      </c>
    </row>
    <row r="72" spans="1:7" ht="12.75">
      <c r="A72" s="64" t="s">
        <v>170</v>
      </c>
      <c r="B72" s="49">
        <v>10640</v>
      </c>
      <c r="C72" s="24">
        <f t="shared" si="8"/>
        <v>29.57609451007644</v>
      </c>
      <c r="F72" s="23"/>
      <c r="G72" s="24"/>
    </row>
    <row r="73" spans="1:7" ht="12.75">
      <c r="A73" s="22"/>
      <c r="B73" s="30"/>
      <c r="C73" s="31"/>
      <c r="E73" s="8" t="s">
        <v>186</v>
      </c>
      <c r="F73" s="69" t="s">
        <v>195</v>
      </c>
      <c r="G73" s="70">
        <f>SUM(F67:F71)*100/F64</f>
        <v>81.62336587787523</v>
      </c>
    </row>
    <row r="74" spans="1:7" ht="12.75">
      <c r="A74" s="17" t="s">
        <v>188</v>
      </c>
      <c r="B74" s="23"/>
      <c r="C74" s="24"/>
      <c r="E74" s="8" t="s">
        <v>187</v>
      </c>
      <c r="F74" s="69" t="s">
        <v>195</v>
      </c>
      <c r="G74" s="70">
        <f>(F70+F71)*100/F64</f>
        <v>32.6245242429257</v>
      </c>
    </row>
    <row r="75" spans="1:7" ht="12.75">
      <c r="A75" s="17" t="s">
        <v>194</v>
      </c>
      <c r="B75" s="18">
        <v>63370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43150</v>
      </c>
      <c r="C76" s="24">
        <f aca="true" t="shared" si="10" ref="C76:C82">B76*100/B$36</f>
        <v>68.09215717216348</v>
      </c>
      <c r="E76" s="20" t="s">
        <v>221</v>
      </c>
      <c r="F76" s="23"/>
      <c r="G76" s="24"/>
    </row>
    <row r="77" spans="1:7" ht="12.75">
      <c r="A77" s="22" t="s">
        <v>189</v>
      </c>
      <c r="B77" s="23">
        <v>15260</v>
      </c>
      <c r="C77" s="24">
        <f t="shared" si="10"/>
        <v>24.08079532902004</v>
      </c>
      <c r="E77" s="20" t="s">
        <v>249</v>
      </c>
      <c r="F77" s="18">
        <v>61820</v>
      </c>
      <c r="G77" s="19">
        <f>F77*100/F$77</f>
        <v>100</v>
      </c>
    </row>
    <row r="78" spans="1:7" ht="12.75">
      <c r="A78" s="22" t="s">
        <v>343</v>
      </c>
      <c r="B78" s="23">
        <v>7990</v>
      </c>
      <c r="C78" s="24">
        <f t="shared" si="10"/>
        <v>12.608489821682184</v>
      </c>
      <c r="E78" s="25" t="s">
        <v>27</v>
      </c>
      <c r="F78" s="23">
        <v>7325</v>
      </c>
      <c r="G78" s="24">
        <f>F78*100/F$77</f>
        <v>11.848916208346813</v>
      </c>
    </row>
    <row r="79" spans="1:7" ht="12.75">
      <c r="A79" s="22" t="s">
        <v>344</v>
      </c>
      <c r="B79" s="23">
        <v>7270</v>
      </c>
      <c r="C79" s="24">
        <f t="shared" si="10"/>
        <v>11.472305507337857</v>
      </c>
      <c r="E79" s="25"/>
      <c r="F79" s="23"/>
      <c r="G79" s="24"/>
    </row>
    <row r="80" spans="1:7" ht="12.75">
      <c r="A80" s="22" t="s">
        <v>345</v>
      </c>
      <c r="B80" s="23">
        <v>3385</v>
      </c>
      <c r="C80" s="24">
        <f t="shared" si="10"/>
        <v>5.34164431118826</v>
      </c>
      <c r="E80" s="25"/>
      <c r="F80" s="23"/>
      <c r="G80" s="24"/>
    </row>
    <row r="81" spans="1:7" ht="12.75">
      <c r="A81" s="22" t="s">
        <v>346</v>
      </c>
      <c r="B81" s="23">
        <v>3890</v>
      </c>
      <c r="C81" s="24">
        <f t="shared" si="10"/>
        <v>6.138551364999211</v>
      </c>
      <c r="E81" s="25"/>
      <c r="F81" s="23"/>
      <c r="G81" s="24"/>
    </row>
    <row r="82" spans="1:7" ht="13.5" thickBot="1">
      <c r="A82" s="36" t="s">
        <v>347</v>
      </c>
      <c r="B82" s="37">
        <v>4960</v>
      </c>
      <c r="C82" s="38">
        <f t="shared" si="10"/>
        <v>7.827047498816475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62090</v>
      </c>
      <c r="C10" s="19">
        <f>B10*100/B$10</f>
        <v>100</v>
      </c>
      <c r="E10" s="46" t="s">
        <v>248</v>
      </c>
      <c r="F10" s="18">
        <v>25805</v>
      </c>
      <c r="G10" s="19">
        <f>F10*100/F$10</f>
        <v>100</v>
      </c>
    </row>
    <row r="11" spans="1:7" ht="12.75">
      <c r="A11" s="48" t="s">
        <v>28</v>
      </c>
      <c r="B11" s="49">
        <v>27095</v>
      </c>
      <c r="C11" s="24">
        <f>B11*100/B$10</f>
        <v>43.638267031728134</v>
      </c>
      <c r="E11" s="10" t="s">
        <v>54</v>
      </c>
      <c r="F11" s="29">
        <v>18405</v>
      </c>
      <c r="G11" s="35">
        <f aca="true" t="shared" si="0" ref="G11:G16">F11*100/F$10</f>
        <v>71.3233869405154</v>
      </c>
    </row>
    <row r="12" spans="1:7" ht="12.75">
      <c r="A12" s="48" t="s">
        <v>200</v>
      </c>
      <c r="B12" s="49">
        <v>27040</v>
      </c>
      <c r="C12" s="24">
        <f>B12*100/B$10</f>
        <v>43.549685939764856</v>
      </c>
      <c r="E12" s="8" t="s">
        <v>55</v>
      </c>
      <c r="F12" s="23">
        <v>1980</v>
      </c>
      <c r="G12" s="24">
        <f t="shared" si="0"/>
        <v>7.6729316024026355</v>
      </c>
    </row>
    <row r="13" spans="1:7" ht="12.75">
      <c r="A13" s="48" t="s">
        <v>29</v>
      </c>
      <c r="B13" s="49">
        <v>26335</v>
      </c>
      <c r="C13" s="24">
        <f>B13*100/B$10</f>
        <v>42.41423739732646</v>
      </c>
      <c r="E13" s="10" t="s">
        <v>287</v>
      </c>
      <c r="F13" s="29">
        <v>1925</v>
      </c>
      <c r="G13" s="35">
        <f t="shared" si="0"/>
        <v>7.459794613447007</v>
      </c>
    </row>
    <row r="14" spans="1:7" ht="12.75">
      <c r="A14" s="48" t="s">
        <v>30</v>
      </c>
      <c r="B14" s="49">
        <v>705</v>
      </c>
      <c r="C14" s="24">
        <f>B14*100/B$10</f>
        <v>1.1354485424383958</v>
      </c>
      <c r="E14" s="8" t="s">
        <v>56</v>
      </c>
      <c r="F14" s="23">
        <v>1050</v>
      </c>
      <c r="G14" s="24">
        <f t="shared" si="0"/>
        <v>4.068978880062003</v>
      </c>
    </row>
    <row r="15" spans="1:7" ht="12.75">
      <c r="A15" s="48" t="s">
        <v>201</v>
      </c>
      <c r="B15" s="23" t="s">
        <v>195</v>
      </c>
      <c r="C15" s="24">
        <f>B14*100/B12</f>
        <v>2.6072485207100593</v>
      </c>
      <c r="E15" s="8" t="s">
        <v>57</v>
      </c>
      <c r="F15" s="23">
        <v>490</v>
      </c>
      <c r="G15" s="24">
        <f t="shared" si="0"/>
        <v>1.8988568106956016</v>
      </c>
    </row>
    <row r="16" spans="1:7" ht="12.75">
      <c r="A16" s="48" t="s">
        <v>31</v>
      </c>
      <c r="B16" s="49">
        <v>50</v>
      </c>
      <c r="C16" s="24">
        <f>B16*100/B$10</f>
        <v>0.08052826542116283</v>
      </c>
      <c r="E16" s="8" t="s">
        <v>58</v>
      </c>
      <c r="F16" s="23">
        <v>1965</v>
      </c>
      <c r="G16" s="24">
        <f t="shared" si="0"/>
        <v>7.614803332687464</v>
      </c>
    </row>
    <row r="17" spans="1:7" ht="12.75">
      <c r="A17" s="48" t="s">
        <v>32</v>
      </c>
      <c r="B17" s="49">
        <v>35000</v>
      </c>
      <c r="C17" s="24">
        <f>B17*100/B$10</f>
        <v>56.36978579481398</v>
      </c>
      <c r="E17" s="8" t="s">
        <v>302</v>
      </c>
      <c r="F17" s="34">
        <v>26.7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36740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12755</v>
      </c>
      <c r="C20" s="24">
        <f>B20*100/B$19</f>
        <v>34.71692977681002</v>
      </c>
      <c r="E20" s="46" t="s">
        <v>314</v>
      </c>
      <c r="F20" s="18">
        <v>35975</v>
      </c>
      <c r="G20" s="19">
        <f>F20*100/F$20</f>
        <v>100</v>
      </c>
    </row>
    <row r="21" spans="1:7" ht="12.75">
      <c r="A21" s="48" t="s">
        <v>200</v>
      </c>
      <c r="B21" s="49">
        <v>12755</v>
      </c>
      <c r="C21" s="24">
        <f>B21*100/B$19</f>
        <v>34.71692977681002</v>
      </c>
      <c r="E21" s="8" t="s">
        <v>225</v>
      </c>
      <c r="F21" s="23">
        <v>3385</v>
      </c>
      <c r="G21" s="24">
        <f aca="true" t="shared" si="1" ref="G21:G30">F21*100/F$20</f>
        <v>9.409312022237666</v>
      </c>
    </row>
    <row r="22" spans="1:7" ht="12.75">
      <c r="A22" s="48" t="s">
        <v>34</v>
      </c>
      <c r="B22" s="49">
        <v>12385</v>
      </c>
      <c r="C22" s="24">
        <f>B22*100/B$19</f>
        <v>33.709853021230266</v>
      </c>
      <c r="E22" s="8" t="s">
        <v>226</v>
      </c>
      <c r="F22" s="23">
        <v>3005</v>
      </c>
      <c r="G22" s="24">
        <f t="shared" si="1"/>
        <v>8.353022932592078</v>
      </c>
    </row>
    <row r="23" spans="1:7" ht="12.75">
      <c r="A23" s="48"/>
      <c r="B23" s="49"/>
      <c r="C23" s="24"/>
      <c r="E23" s="8" t="s">
        <v>227</v>
      </c>
      <c r="F23" s="23">
        <v>4920</v>
      </c>
      <c r="G23" s="24">
        <f t="shared" si="1"/>
        <v>13.676164002779709</v>
      </c>
    </row>
    <row r="24" spans="1:7" ht="12.75">
      <c r="A24" s="45" t="s">
        <v>243</v>
      </c>
      <c r="B24" s="47">
        <v>365</v>
      </c>
      <c r="C24" s="19">
        <f>B24*100/B$24</f>
        <v>100</v>
      </c>
      <c r="E24" s="8" t="s">
        <v>228</v>
      </c>
      <c r="F24" s="23">
        <v>3845</v>
      </c>
      <c r="G24" s="24">
        <f t="shared" si="1"/>
        <v>10.687977762334954</v>
      </c>
    </row>
    <row r="25" spans="1:7" ht="12.75">
      <c r="A25" s="48" t="s">
        <v>35</v>
      </c>
      <c r="B25" s="49">
        <v>80</v>
      </c>
      <c r="C25" s="24">
        <f>B25*100/B$24</f>
        <v>21.91780821917808</v>
      </c>
      <c r="E25" s="8" t="s">
        <v>229</v>
      </c>
      <c r="F25" s="23">
        <v>4980</v>
      </c>
      <c r="G25" s="24">
        <f t="shared" si="1"/>
        <v>13.842946490618486</v>
      </c>
    </row>
    <row r="26" spans="1:7" ht="12.75">
      <c r="A26" s="48"/>
      <c r="B26" s="49"/>
      <c r="C26" s="24"/>
      <c r="E26" s="8" t="s">
        <v>230</v>
      </c>
      <c r="F26" s="23">
        <v>5770</v>
      </c>
      <c r="G26" s="24">
        <f t="shared" si="1"/>
        <v>16.038915913829047</v>
      </c>
    </row>
    <row r="27" spans="1:7" ht="12.75">
      <c r="A27" s="45" t="s">
        <v>202</v>
      </c>
      <c r="B27" s="49"/>
      <c r="C27" s="24"/>
      <c r="E27" s="8" t="s">
        <v>231</v>
      </c>
      <c r="F27" s="23">
        <v>3610</v>
      </c>
      <c r="G27" s="24">
        <f t="shared" si="1"/>
        <v>10.034746351633078</v>
      </c>
    </row>
    <row r="28" spans="1:7" ht="12.75">
      <c r="A28" s="45" t="s">
        <v>244</v>
      </c>
      <c r="B28" s="47">
        <v>26335</v>
      </c>
      <c r="C28" s="19">
        <f>B28*100/B$28</f>
        <v>100</v>
      </c>
      <c r="E28" s="8" t="s">
        <v>232</v>
      </c>
      <c r="F28" s="23">
        <v>3385</v>
      </c>
      <c r="G28" s="24">
        <f t="shared" si="1"/>
        <v>9.409312022237666</v>
      </c>
    </row>
    <row r="29" spans="1:7" ht="12.75">
      <c r="A29" s="45" t="s">
        <v>203</v>
      </c>
      <c r="B29" s="49"/>
      <c r="C29" s="24"/>
      <c r="E29" s="8" t="s">
        <v>233</v>
      </c>
      <c r="F29" s="23">
        <v>1495</v>
      </c>
      <c r="G29" s="24">
        <f t="shared" si="1"/>
        <v>4.155663655316192</v>
      </c>
    </row>
    <row r="30" spans="1:7" ht="12.75">
      <c r="A30" s="48" t="s">
        <v>204</v>
      </c>
      <c r="B30" s="49">
        <v>12870</v>
      </c>
      <c r="C30" s="24">
        <f>B30*100/B$28</f>
        <v>48.87032466299601</v>
      </c>
      <c r="E30" s="8" t="s">
        <v>234</v>
      </c>
      <c r="F30" s="23">
        <v>1580</v>
      </c>
      <c r="G30" s="24">
        <f t="shared" si="1"/>
        <v>4.391938846421126</v>
      </c>
    </row>
    <row r="31" spans="1:7" ht="12.75">
      <c r="A31" s="48" t="s">
        <v>205</v>
      </c>
      <c r="B31" s="49">
        <v>2910</v>
      </c>
      <c r="C31" s="24">
        <f>B31*100/B$28</f>
        <v>11.049933548509587</v>
      </c>
      <c r="E31" s="8" t="s">
        <v>132</v>
      </c>
      <c r="F31" s="23">
        <v>42316</v>
      </c>
      <c r="G31" s="24" t="s">
        <v>195</v>
      </c>
    </row>
    <row r="32" spans="1:7" ht="12.75">
      <c r="A32" s="48" t="s">
        <v>206</v>
      </c>
      <c r="B32" s="49">
        <v>6675</v>
      </c>
      <c r="C32" s="24">
        <f>B32*100/B$28</f>
        <v>25.34649705714828</v>
      </c>
      <c r="F32" s="23"/>
      <c r="G32" s="24"/>
    </row>
    <row r="33" spans="1:7" ht="12.75">
      <c r="A33" s="48" t="s">
        <v>36</v>
      </c>
      <c r="B33" s="49">
        <v>65</v>
      </c>
      <c r="C33" s="24">
        <f>B33*100/B$28</f>
        <v>0.2468198215302829</v>
      </c>
      <c r="E33" s="8" t="s">
        <v>59</v>
      </c>
      <c r="F33" s="23">
        <v>20580</v>
      </c>
      <c r="G33" s="24">
        <f>F33*100/F$20</f>
        <v>57.206393328700486</v>
      </c>
    </row>
    <row r="34" spans="1:7" ht="12.75">
      <c r="A34" s="48" t="s">
        <v>207</v>
      </c>
      <c r="B34" s="49"/>
      <c r="C34" s="24"/>
      <c r="E34" s="8" t="s">
        <v>296</v>
      </c>
      <c r="F34" s="23">
        <v>68924</v>
      </c>
      <c r="G34" s="24" t="s">
        <v>195</v>
      </c>
    </row>
    <row r="35" spans="1:7" ht="12.75">
      <c r="A35" s="48" t="s">
        <v>208</v>
      </c>
      <c r="B35" s="49">
        <v>1565</v>
      </c>
      <c r="C35" s="24">
        <f>B35*100/B$28</f>
        <v>5.942661856844503</v>
      </c>
      <c r="E35" s="8" t="s">
        <v>130</v>
      </c>
      <c r="F35" s="23">
        <v>19310</v>
      </c>
      <c r="G35" s="24">
        <f>F35*100/F$20</f>
        <v>53.67616400277971</v>
      </c>
    </row>
    <row r="36" spans="1:7" ht="12.75">
      <c r="A36" s="48" t="s">
        <v>209</v>
      </c>
      <c r="B36" s="49"/>
      <c r="C36" s="24"/>
      <c r="E36" s="8" t="s">
        <v>297</v>
      </c>
      <c r="F36" s="23">
        <v>12806</v>
      </c>
      <c r="G36" s="24" t="s">
        <v>195</v>
      </c>
    </row>
    <row r="37" spans="1:7" ht="12.75">
      <c r="A37" s="48" t="s">
        <v>37</v>
      </c>
      <c r="B37" s="49">
        <v>2255</v>
      </c>
      <c r="C37" s="24">
        <f>B37*100/B$28</f>
        <v>8.562749193089045</v>
      </c>
      <c r="E37" s="8" t="s">
        <v>131</v>
      </c>
      <c r="F37" s="23">
        <v>1280</v>
      </c>
      <c r="G37" s="24">
        <f>F37*100/F$20</f>
        <v>3.558026407227241</v>
      </c>
    </row>
    <row r="38" spans="1:7" ht="12.75">
      <c r="A38" s="48"/>
      <c r="B38" s="49"/>
      <c r="C38" s="24"/>
      <c r="E38" s="8" t="s">
        <v>298</v>
      </c>
      <c r="F38" s="23">
        <v>6440</v>
      </c>
      <c r="G38" s="24" t="s">
        <v>195</v>
      </c>
    </row>
    <row r="39" spans="1:7" ht="12.75">
      <c r="A39" s="45" t="s">
        <v>210</v>
      </c>
      <c r="B39" s="49"/>
      <c r="C39" s="24"/>
      <c r="E39" s="8" t="s">
        <v>235</v>
      </c>
      <c r="F39" s="23">
        <v>455</v>
      </c>
      <c r="G39" s="24">
        <f>F39*100/F$20</f>
        <v>1.2647671994440584</v>
      </c>
    </row>
    <row r="40" spans="1:7" ht="12.75">
      <c r="A40" s="48" t="s">
        <v>211</v>
      </c>
      <c r="B40" s="49">
        <v>205</v>
      </c>
      <c r="C40" s="24">
        <f aca="true" t="shared" si="2" ref="C40:C46">B40*100/B$28</f>
        <v>0.7784317448262769</v>
      </c>
      <c r="E40" s="8" t="s">
        <v>299</v>
      </c>
      <c r="F40" s="23">
        <v>2605</v>
      </c>
      <c r="G40" s="24" t="s">
        <v>195</v>
      </c>
    </row>
    <row r="41" spans="1:7" ht="12.75">
      <c r="A41" s="48" t="s">
        <v>38</v>
      </c>
      <c r="B41" s="49">
        <v>1140</v>
      </c>
      <c r="C41" s="24">
        <f t="shared" si="2"/>
        <v>4.328839946838808</v>
      </c>
      <c r="E41" s="8" t="s">
        <v>236</v>
      </c>
      <c r="F41" s="23">
        <v>10290</v>
      </c>
      <c r="G41" s="24">
        <f>F41*100/F$20</f>
        <v>28.603196664350243</v>
      </c>
    </row>
    <row r="42" spans="1:7" ht="12.75">
      <c r="A42" s="48" t="s">
        <v>39</v>
      </c>
      <c r="B42" s="49">
        <v>3770</v>
      </c>
      <c r="C42" s="24">
        <f t="shared" si="2"/>
        <v>14.315549648756408</v>
      </c>
      <c r="E42" s="8" t="s">
        <v>300</v>
      </c>
      <c r="F42" s="23">
        <v>19332</v>
      </c>
      <c r="G42" s="24" t="s">
        <v>195</v>
      </c>
    </row>
    <row r="43" spans="1:7" ht="12.75">
      <c r="A43" s="48" t="s">
        <v>40</v>
      </c>
      <c r="B43" s="49">
        <v>850</v>
      </c>
      <c r="C43" s="24">
        <f t="shared" si="2"/>
        <v>3.2276438200113917</v>
      </c>
      <c r="F43" s="23"/>
      <c r="G43" s="24"/>
    </row>
    <row r="44" spans="1:7" ht="14.25">
      <c r="A44" s="48" t="s">
        <v>41</v>
      </c>
      <c r="B44" s="49">
        <v>2430</v>
      </c>
      <c r="C44" s="24">
        <f t="shared" si="2"/>
        <v>9.227264097209037</v>
      </c>
      <c r="E44" s="46" t="s">
        <v>315</v>
      </c>
      <c r="F44" s="18">
        <v>18845</v>
      </c>
      <c r="G44" s="19">
        <f>F44*100/F$44</f>
        <v>100</v>
      </c>
    </row>
    <row r="45" spans="1:7" ht="12.75">
      <c r="A45" s="48" t="s">
        <v>212</v>
      </c>
      <c r="B45" s="49">
        <v>1180</v>
      </c>
      <c r="C45" s="24">
        <f t="shared" si="2"/>
        <v>4.48072906778052</v>
      </c>
      <c r="E45" s="8" t="s">
        <v>225</v>
      </c>
      <c r="F45" s="23">
        <v>515</v>
      </c>
      <c r="G45" s="24">
        <f aca="true" t="shared" si="3" ref="G45:G54">F45*100/F$44</f>
        <v>2.732820376757761</v>
      </c>
    </row>
    <row r="46" spans="1:7" ht="12.75">
      <c r="A46" s="48" t="s">
        <v>42</v>
      </c>
      <c r="B46" s="49">
        <v>1075</v>
      </c>
      <c r="C46" s="24">
        <f t="shared" si="2"/>
        <v>4.082020125308524</v>
      </c>
      <c r="E46" s="8" t="s">
        <v>226</v>
      </c>
      <c r="F46" s="23">
        <v>550</v>
      </c>
      <c r="G46" s="24">
        <f t="shared" si="3"/>
        <v>2.9185460334306184</v>
      </c>
    </row>
    <row r="47" spans="1:7" ht="12.75">
      <c r="A47" s="48" t="s">
        <v>213</v>
      </c>
      <c r="B47" s="49"/>
      <c r="C47" s="24"/>
      <c r="E47" s="8" t="s">
        <v>227</v>
      </c>
      <c r="F47" s="23">
        <v>1580</v>
      </c>
      <c r="G47" s="24">
        <f t="shared" si="3"/>
        <v>8.38418678694614</v>
      </c>
    </row>
    <row r="48" spans="1:7" ht="12.75">
      <c r="A48" s="48" t="s">
        <v>43</v>
      </c>
      <c r="B48" s="49">
        <v>2180</v>
      </c>
      <c r="C48" s="24">
        <f>B48*100/B$28</f>
        <v>8.277957091323334</v>
      </c>
      <c r="E48" s="8" t="s">
        <v>228</v>
      </c>
      <c r="F48" s="23">
        <v>1680</v>
      </c>
      <c r="G48" s="24">
        <f t="shared" si="3"/>
        <v>8.914831520297161</v>
      </c>
    </row>
    <row r="49" spans="1:7" ht="12.75">
      <c r="A49" s="48" t="s">
        <v>214</v>
      </c>
      <c r="B49" s="49"/>
      <c r="C49" s="24"/>
      <c r="E49" s="8" t="s">
        <v>229</v>
      </c>
      <c r="F49" s="23">
        <v>2885</v>
      </c>
      <c r="G49" s="24">
        <f t="shared" si="3"/>
        <v>15.30910055717697</v>
      </c>
    </row>
    <row r="50" spans="1:7" ht="12.75">
      <c r="A50" s="48" t="s">
        <v>285</v>
      </c>
      <c r="B50" s="49">
        <v>3590</v>
      </c>
      <c r="C50" s="24">
        <f>B50*100/B$28</f>
        <v>13.632048604518701</v>
      </c>
      <c r="E50" s="8" t="s">
        <v>230</v>
      </c>
      <c r="F50" s="23">
        <v>3865</v>
      </c>
      <c r="G50" s="24">
        <f t="shared" si="3"/>
        <v>20.509418944016982</v>
      </c>
    </row>
    <row r="51" spans="1:7" ht="12.75">
      <c r="A51" s="48" t="s">
        <v>286</v>
      </c>
      <c r="B51" s="49">
        <v>5585</v>
      </c>
      <c r="C51" s="24">
        <f>B51*100/B$28</f>
        <v>21.207518511486615</v>
      </c>
      <c r="E51" s="8" t="s">
        <v>231</v>
      </c>
      <c r="F51" s="23">
        <v>2625</v>
      </c>
      <c r="G51" s="24">
        <f t="shared" si="3"/>
        <v>13.929424250464313</v>
      </c>
    </row>
    <row r="52" spans="1:7" ht="12.75">
      <c r="A52" s="48" t="s">
        <v>215</v>
      </c>
      <c r="B52" s="49"/>
      <c r="C52" s="24"/>
      <c r="E52" s="8" t="s">
        <v>232</v>
      </c>
      <c r="F52" s="23">
        <v>2690</v>
      </c>
      <c r="G52" s="24">
        <f t="shared" si="3"/>
        <v>14.274343327142478</v>
      </c>
    </row>
    <row r="53" spans="1:7" ht="12.75">
      <c r="A53" s="48" t="s">
        <v>44</v>
      </c>
      <c r="B53" s="49">
        <v>2045</v>
      </c>
      <c r="C53" s="24">
        <f>B53*100/B$28</f>
        <v>7.765331308145054</v>
      </c>
      <c r="E53" s="8" t="s">
        <v>233</v>
      </c>
      <c r="F53" s="23">
        <v>1215</v>
      </c>
      <c r="G53" s="24">
        <f t="shared" si="3"/>
        <v>6.447333510214911</v>
      </c>
    </row>
    <row r="54" spans="1:7" ht="12.75">
      <c r="A54" s="48" t="s">
        <v>216</v>
      </c>
      <c r="B54" s="49">
        <v>1280</v>
      </c>
      <c r="C54" s="24">
        <f>B54*100/B$28</f>
        <v>4.860451870134802</v>
      </c>
      <c r="E54" s="8" t="s">
        <v>234</v>
      </c>
      <c r="F54" s="23">
        <v>1235</v>
      </c>
      <c r="G54" s="24">
        <f t="shared" si="3"/>
        <v>6.553462456885115</v>
      </c>
    </row>
    <row r="55" spans="1:7" ht="12.75">
      <c r="A55" s="48" t="s">
        <v>45</v>
      </c>
      <c r="B55" s="49">
        <v>1000</v>
      </c>
      <c r="C55" s="24">
        <f>B55*100/B$28</f>
        <v>3.7972280235428135</v>
      </c>
      <c r="E55" s="8" t="s">
        <v>237</v>
      </c>
      <c r="F55" s="23">
        <v>62367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8" t="s">
        <v>301</v>
      </c>
      <c r="F57" s="23">
        <v>38394</v>
      </c>
      <c r="G57" s="24" t="s">
        <v>195</v>
      </c>
    </row>
    <row r="58" spans="1:7" ht="12.75">
      <c r="A58" s="48" t="s">
        <v>46</v>
      </c>
      <c r="B58" s="49">
        <v>19580</v>
      </c>
      <c r="C58" s="24">
        <f>B58*100/B$28</f>
        <v>74.3497247009683</v>
      </c>
      <c r="E58" s="50" t="s">
        <v>238</v>
      </c>
      <c r="F58" s="23"/>
      <c r="G58" s="24"/>
    </row>
    <row r="59" spans="1:7" ht="12.75">
      <c r="A59" s="48" t="s">
        <v>218</v>
      </c>
      <c r="B59" s="49">
        <v>3475</v>
      </c>
      <c r="C59" s="24">
        <f>B59*100/B$28</f>
        <v>13.195367381811277</v>
      </c>
      <c r="E59" s="8" t="s">
        <v>294</v>
      </c>
      <c r="F59" s="23">
        <v>52885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34101</v>
      </c>
      <c r="G60" s="38" t="s">
        <v>195</v>
      </c>
    </row>
    <row r="61" spans="1:7" ht="13.5" thickTop="1">
      <c r="A61" s="48" t="s">
        <v>47</v>
      </c>
      <c r="B61" s="49">
        <v>3125</v>
      </c>
      <c r="C61" s="24">
        <f>B61*100/B$28</f>
        <v>11.866337573571293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160</v>
      </c>
      <c r="C62" s="24">
        <f>B62*100/B$28</f>
        <v>0.6075564837668502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2060</v>
      </c>
      <c r="C66" s="19">
        <f>B66*100/B$66</f>
        <v>100</v>
      </c>
      <c r="E66" s="46" t="s">
        <v>316</v>
      </c>
      <c r="F66" s="18">
        <v>725</v>
      </c>
      <c r="G66" s="19">
        <v>3.8471743167949057</v>
      </c>
    </row>
    <row r="67" spans="1:7" ht="12.75">
      <c r="A67" s="48" t="s">
        <v>49</v>
      </c>
      <c r="B67" s="49">
        <v>115</v>
      </c>
      <c r="C67" s="35">
        <f>B67*100/B$66</f>
        <v>5.58252427184466</v>
      </c>
      <c r="E67" s="8" t="s">
        <v>288</v>
      </c>
      <c r="F67" s="23">
        <v>270</v>
      </c>
      <c r="G67" s="24">
        <v>5.74468085106383</v>
      </c>
    </row>
    <row r="68" spans="1:7" ht="12.75">
      <c r="A68" s="45" t="s">
        <v>246</v>
      </c>
      <c r="B68" s="47">
        <v>30890</v>
      </c>
      <c r="C68" s="19">
        <f>B68*100/B$68</f>
        <v>100</v>
      </c>
      <c r="E68" s="8" t="s">
        <v>289</v>
      </c>
      <c r="F68" s="23">
        <v>80</v>
      </c>
      <c r="G68" s="24">
        <v>5.818181818181818</v>
      </c>
    </row>
    <row r="69" spans="1:7" ht="12.75">
      <c r="A69" s="48" t="s">
        <v>49</v>
      </c>
      <c r="B69" s="49">
        <v>4275</v>
      </c>
      <c r="C69" s="24">
        <f>B69*100/B$68</f>
        <v>13.839430236322434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60.9</v>
      </c>
      <c r="E70" s="46" t="s">
        <v>317</v>
      </c>
      <c r="F70" s="18">
        <v>220</v>
      </c>
      <c r="G70" s="19">
        <v>10.304449648711945</v>
      </c>
    </row>
    <row r="71" spans="1:7" ht="12.75">
      <c r="A71" s="48" t="s">
        <v>51</v>
      </c>
      <c r="B71" s="23">
        <v>26615</v>
      </c>
      <c r="C71" s="24">
        <f>B71*100/B$68</f>
        <v>86.16056976367757</v>
      </c>
      <c r="E71" s="8" t="s">
        <v>290</v>
      </c>
      <c r="F71" s="23">
        <v>130</v>
      </c>
      <c r="G71" s="24">
        <v>19.402985074626866</v>
      </c>
    </row>
    <row r="72" spans="1:7" ht="12.75">
      <c r="A72" s="48" t="s">
        <v>52</v>
      </c>
      <c r="B72" s="34" t="s">
        <v>195</v>
      </c>
      <c r="C72" s="24">
        <v>74.3</v>
      </c>
      <c r="E72" s="8" t="s">
        <v>291</v>
      </c>
      <c r="F72" s="23">
        <v>20</v>
      </c>
      <c r="G72" s="24">
        <v>15.384615384615385</v>
      </c>
    </row>
    <row r="73" spans="1:7" ht="12.75">
      <c r="A73" s="45" t="s">
        <v>247</v>
      </c>
      <c r="B73" s="47">
        <v>29140</v>
      </c>
      <c r="C73" s="19">
        <f>B73*100/B$73</f>
        <v>100</v>
      </c>
      <c r="E73" s="46" t="s">
        <v>60</v>
      </c>
      <c r="F73" s="18">
        <v>4655</v>
      </c>
      <c r="G73" s="19">
        <v>7.490546303001046</v>
      </c>
    </row>
    <row r="74" spans="1:7" ht="12.75">
      <c r="A74" s="57" t="s">
        <v>53</v>
      </c>
      <c r="B74" s="58">
        <v>11965</v>
      </c>
      <c r="C74" s="35">
        <f>B74*100/B$73</f>
        <v>41.06039807824296</v>
      </c>
      <c r="E74" s="8" t="s">
        <v>61</v>
      </c>
      <c r="F74" s="23">
        <v>4390</v>
      </c>
      <c r="G74" s="24">
        <v>7.266407349168253</v>
      </c>
    </row>
    <row r="75" spans="1:7" ht="12.75">
      <c r="A75" s="45"/>
      <c r="B75" s="59"/>
      <c r="C75" s="19"/>
      <c r="E75" s="8" t="s">
        <v>240</v>
      </c>
      <c r="F75" s="23">
        <v>2040</v>
      </c>
      <c r="G75" s="24">
        <v>7.0006863417982155</v>
      </c>
    </row>
    <row r="76" spans="1:7" ht="12.75">
      <c r="A76" s="48"/>
      <c r="B76" s="30"/>
      <c r="C76" s="24"/>
      <c r="E76" s="8" t="s">
        <v>292</v>
      </c>
      <c r="F76" s="23">
        <v>175</v>
      </c>
      <c r="G76" s="24">
        <v>10.638297872340425</v>
      </c>
    </row>
    <row r="77" spans="1:7" ht="12.75">
      <c r="A77" s="48"/>
      <c r="B77" s="30"/>
      <c r="C77" s="24"/>
      <c r="E77" s="8" t="s">
        <v>293</v>
      </c>
      <c r="F77" s="23">
        <v>120</v>
      </c>
      <c r="G77" s="24">
        <v>8.695652173913043</v>
      </c>
    </row>
    <row r="78" spans="1:7" ht="13.5" thickBot="1">
      <c r="A78" s="60"/>
      <c r="B78" s="61"/>
      <c r="C78" s="38"/>
      <c r="D78" s="39"/>
      <c r="E78" s="40" t="s">
        <v>62</v>
      </c>
      <c r="F78" s="37">
        <v>3100</v>
      </c>
      <c r="G78" s="38">
        <v>15.403726708074535</v>
      </c>
    </row>
    <row r="79" ht="13.5" thickTop="1"/>
    <row r="80" ht="12.75">
      <c r="A80" s="62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36365</v>
      </c>
      <c r="C9" s="19">
        <f>B9*100/B$9</f>
        <v>100</v>
      </c>
      <c r="E9" s="20" t="s">
        <v>319</v>
      </c>
      <c r="F9" s="18">
        <v>19375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26165</v>
      </c>
      <c r="C11" s="24">
        <f>B11*100/B$9</f>
        <v>71.95105183555617</v>
      </c>
      <c r="E11" s="25" t="s">
        <v>271</v>
      </c>
      <c r="F11" s="23">
        <v>600</v>
      </c>
      <c r="G11" s="26">
        <f aca="true" t="shared" si="0" ref="G11:G18">F11*100/F$9</f>
        <v>3.096774193548387</v>
      </c>
    </row>
    <row r="12" spans="1:7" ht="12.75">
      <c r="A12" s="22" t="s">
        <v>65</v>
      </c>
      <c r="B12" s="23">
        <v>10205</v>
      </c>
      <c r="C12" s="24">
        <f>B12*100/B$9</f>
        <v>28.062697648838167</v>
      </c>
      <c r="E12" s="27" t="s">
        <v>272</v>
      </c>
      <c r="F12" s="23">
        <v>3780</v>
      </c>
      <c r="G12" s="24">
        <f t="shared" si="0"/>
        <v>19.509677419354837</v>
      </c>
    </row>
    <row r="13" spans="1:7" ht="12.75">
      <c r="A13" s="22"/>
      <c r="B13" s="23"/>
      <c r="C13" s="24"/>
      <c r="E13" s="27" t="s">
        <v>232</v>
      </c>
      <c r="F13" s="23">
        <v>3885</v>
      </c>
      <c r="G13" s="24">
        <f t="shared" si="0"/>
        <v>20.051612903225806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3280</v>
      </c>
      <c r="G14" s="24">
        <f t="shared" si="0"/>
        <v>16.929032258064517</v>
      </c>
    </row>
    <row r="15" spans="1:7" ht="12.75">
      <c r="A15" s="28" t="s">
        <v>66</v>
      </c>
      <c r="B15" s="29">
        <v>19625</v>
      </c>
      <c r="C15" s="24">
        <f aca="true" t="shared" si="1" ref="C15:C23">B15*100/B$9</f>
        <v>53.966726247765706</v>
      </c>
      <c r="E15" s="27" t="s">
        <v>274</v>
      </c>
      <c r="F15" s="23">
        <v>3530</v>
      </c>
      <c r="G15" s="24">
        <f t="shared" si="0"/>
        <v>18.219354838709677</v>
      </c>
    </row>
    <row r="16" spans="1:7" ht="12.75">
      <c r="A16" s="28" t="s">
        <v>67</v>
      </c>
      <c r="B16" s="29">
        <v>2650</v>
      </c>
      <c r="C16" s="24">
        <f t="shared" si="1"/>
        <v>7.287226728997663</v>
      </c>
      <c r="E16" s="27" t="s">
        <v>275</v>
      </c>
      <c r="F16" s="23">
        <v>2640</v>
      </c>
      <c r="G16" s="24">
        <f t="shared" si="0"/>
        <v>13.625806451612902</v>
      </c>
    </row>
    <row r="17" spans="1:7" ht="12.75">
      <c r="A17" s="22" t="s">
        <v>68</v>
      </c>
      <c r="B17" s="23">
        <v>1760</v>
      </c>
      <c r="C17" s="24">
        <f t="shared" si="1"/>
        <v>4.839818506805995</v>
      </c>
      <c r="E17" s="27" t="s">
        <v>276</v>
      </c>
      <c r="F17" s="23">
        <v>1310</v>
      </c>
      <c r="G17" s="24">
        <f t="shared" si="0"/>
        <v>6.7612903225806456</v>
      </c>
    </row>
    <row r="18" spans="1:7" ht="12.75">
      <c r="A18" s="22" t="s">
        <v>69</v>
      </c>
      <c r="B18" s="23">
        <v>1545</v>
      </c>
      <c r="C18" s="24">
        <f t="shared" si="1"/>
        <v>4.248590677849581</v>
      </c>
      <c r="E18" s="27" t="s">
        <v>277</v>
      </c>
      <c r="F18" s="23">
        <v>345</v>
      </c>
      <c r="G18" s="24">
        <f t="shared" si="0"/>
        <v>1.7806451612903227</v>
      </c>
    </row>
    <row r="19" spans="1:7" ht="12.75">
      <c r="A19" s="22" t="s">
        <v>70</v>
      </c>
      <c r="B19" s="23">
        <v>1265</v>
      </c>
      <c r="C19" s="24">
        <f t="shared" si="1"/>
        <v>3.478619551766809</v>
      </c>
      <c r="E19" s="25" t="s">
        <v>109</v>
      </c>
      <c r="F19" s="23">
        <v>170200</v>
      </c>
      <c r="G19" s="26" t="s">
        <v>195</v>
      </c>
    </row>
    <row r="20" spans="1:7" ht="12.75">
      <c r="A20" s="22" t="s">
        <v>71</v>
      </c>
      <c r="B20" s="23">
        <v>1110</v>
      </c>
      <c r="C20" s="24">
        <f t="shared" si="1"/>
        <v>3.052385535542417</v>
      </c>
      <c r="F20" s="30"/>
      <c r="G20" s="31" t="s">
        <v>318</v>
      </c>
    </row>
    <row r="21" spans="1:7" ht="12.75">
      <c r="A21" s="22" t="s">
        <v>72</v>
      </c>
      <c r="B21" s="23">
        <v>7495</v>
      </c>
      <c r="C21" s="24">
        <f t="shared" si="1"/>
        <v>20.610477107108483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875</v>
      </c>
      <c r="C22" s="24">
        <f t="shared" si="1"/>
        <v>2.4061597690086622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40</v>
      </c>
      <c r="C23" s="24">
        <f t="shared" si="1"/>
        <v>0.1099958751546817</v>
      </c>
      <c r="E23" s="25" t="s">
        <v>110</v>
      </c>
      <c r="F23" s="23">
        <v>9325</v>
      </c>
      <c r="G23" s="26">
        <f aca="true" t="shared" si="2" ref="G23:G30">F23*100/F$9</f>
        <v>48.12903225806452</v>
      </c>
    </row>
    <row r="24" spans="1:7" ht="12.75">
      <c r="A24" s="22"/>
      <c r="B24" s="23"/>
      <c r="C24" s="24" t="s">
        <v>318</v>
      </c>
      <c r="E24" s="27" t="s">
        <v>111</v>
      </c>
      <c r="F24" s="23">
        <v>25</v>
      </c>
      <c r="G24" s="24">
        <f t="shared" si="2"/>
        <v>0.12903225806451613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335</v>
      </c>
      <c r="G25" s="24">
        <f t="shared" si="2"/>
        <v>1.729032258064516</v>
      </c>
    </row>
    <row r="26" spans="1:7" ht="12.75">
      <c r="A26" s="22" t="s">
        <v>75</v>
      </c>
      <c r="B26" s="23">
        <v>410</v>
      </c>
      <c r="C26" s="24">
        <f aca="true" t="shared" si="3" ref="C26:C33">B26*100/B$9</f>
        <v>1.1274577203354874</v>
      </c>
      <c r="E26" s="27" t="s">
        <v>113</v>
      </c>
      <c r="F26" s="23">
        <v>585</v>
      </c>
      <c r="G26" s="24">
        <f t="shared" si="2"/>
        <v>3.0193548387096776</v>
      </c>
    </row>
    <row r="27" spans="1:7" ht="12.75">
      <c r="A27" s="22" t="s">
        <v>76</v>
      </c>
      <c r="B27" s="23">
        <v>1715</v>
      </c>
      <c r="C27" s="24">
        <f t="shared" si="3"/>
        <v>4.716073147256978</v>
      </c>
      <c r="E27" s="27" t="s">
        <v>114</v>
      </c>
      <c r="F27" s="23">
        <v>1795</v>
      </c>
      <c r="G27" s="24">
        <f t="shared" si="2"/>
        <v>9.264516129032257</v>
      </c>
    </row>
    <row r="28" spans="1:7" ht="12.75">
      <c r="A28" s="22" t="s">
        <v>77</v>
      </c>
      <c r="B28" s="23">
        <v>2320</v>
      </c>
      <c r="C28" s="24">
        <f t="shared" si="3"/>
        <v>6.379760758971538</v>
      </c>
      <c r="E28" s="27" t="s">
        <v>253</v>
      </c>
      <c r="F28" s="23">
        <v>2725</v>
      </c>
      <c r="G28" s="24">
        <f t="shared" si="2"/>
        <v>14.064516129032258</v>
      </c>
    </row>
    <row r="29" spans="1:7" ht="12.75">
      <c r="A29" s="28" t="s">
        <v>78</v>
      </c>
      <c r="B29" s="23">
        <v>5335</v>
      </c>
      <c r="C29" s="24">
        <f t="shared" si="3"/>
        <v>14.670699848755671</v>
      </c>
      <c r="E29" s="27" t="s">
        <v>254</v>
      </c>
      <c r="F29" s="23">
        <v>1580</v>
      </c>
      <c r="G29" s="24">
        <f t="shared" si="2"/>
        <v>8.154838709677419</v>
      </c>
    </row>
    <row r="30" spans="1:7" ht="12.75">
      <c r="A30" s="28" t="s">
        <v>79</v>
      </c>
      <c r="B30" s="23">
        <v>6800</v>
      </c>
      <c r="C30" s="24">
        <f t="shared" si="3"/>
        <v>18.69929877629589</v>
      </c>
      <c r="E30" s="27" t="s">
        <v>255</v>
      </c>
      <c r="F30" s="23">
        <v>2285</v>
      </c>
      <c r="G30" s="24">
        <f t="shared" si="2"/>
        <v>11.793548387096774</v>
      </c>
    </row>
    <row r="31" spans="1:7" ht="12.75">
      <c r="A31" s="28" t="s">
        <v>80</v>
      </c>
      <c r="B31" s="23">
        <v>5755</v>
      </c>
      <c r="C31" s="24">
        <f t="shared" si="3"/>
        <v>15.82565653787983</v>
      </c>
      <c r="E31" s="27" t="s">
        <v>354</v>
      </c>
      <c r="F31" s="23">
        <v>1333</v>
      </c>
      <c r="G31" s="24" t="s">
        <v>195</v>
      </c>
    </row>
    <row r="32" spans="1:7" ht="12.75">
      <c r="A32" s="22" t="s">
        <v>81</v>
      </c>
      <c r="B32" s="23">
        <v>8030</v>
      </c>
      <c r="C32" s="24">
        <f t="shared" si="3"/>
        <v>22.08167193730235</v>
      </c>
      <c r="E32" s="27" t="s">
        <v>115</v>
      </c>
      <c r="F32" s="23">
        <v>10045</v>
      </c>
      <c r="G32" s="24">
        <f>F32*100/F$9</f>
        <v>51.84516129032258</v>
      </c>
    </row>
    <row r="33" spans="1:7" ht="12.75">
      <c r="A33" s="22" t="s">
        <v>82</v>
      </c>
      <c r="B33" s="23">
        <v>6010</v>
      </c>
      <c r="C33" s="24">
        <f t="shared" si="3"/>
        <v>16.526880241990927</v>
      </c>
      <c r="E33" s="32" t="s">
        <v>354</v>
      </c>
      <c r="F33" s="23">
        <v>373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4125</v>
      </c>
      <c r="C36" s="24">
        <f aca="true" t="shared" si="4" ref="C36:C41">B36*100/B$9</f>
        <v>11.34332462532655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6790</v>
      </c>
      <c r="C37" s="24">
        <f t="shared" si="4"/>
        <v>18.67179980750722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5095</v>
      </c>
      <c r="C38" s="24">
        <f t="shared" si="4"/>
        <v>14.010724597827581</v>
      </c>
      <c r="E38" s="27" t="s">
        <v>259</v>
      </c>
      <c r="F38" s="23">
        <v>8095</v>
      </c>
      <c r="G38" s="24">
        <f aca="true" t="shared" si="5" ref="G38:G44">F38*100/F$9</f>
        <v>41.78064516129032</v>
      </c>
    </row>
    <row r="39" spans="1:7" ht="12.75">
      <c r="A39" s="22" t="s">
        <v>85</v>
      </c>
      <c r="B39" s="23">
        <v>7425</v>
      </c>
      <c r="C39" s="24">
        <f t="shared" si="4"/>
        <v>20.417984325587792</v>
      </c>
      <c r="E39" s="27" t="s">
        <v>260</v>
      </c>
      <c r="F39" s="23">
        <v>2795</v>
      </c>
      <c r="G39" s="24">
        <f t="shared" si="5"/>
        <v>14.425806451612903</v>
      </c>
    </row>
    <row r="40" spans="1:7" ht="12.75">
      <c r="A40" s="28" t="s">
        <v>86</v>
      </c>
      <c r="B40" s="29">
        <v>6360</v>
      </c>
      <c r="C40" s="24">
        <f t="shared" si="4"/>
        <v>17.48934414959439</v>
      </c>
      <c r="E40" s="27" t="s">
        <v>261</v>
      </c>
      <c r="F40" s="23">
        <v>2130</v>
      </c>
      <c r="G40" s="24">
        <f t="shared" si="5"/>
        <v>10.993548387096775</v>
      </c>
    </row>
    <row r="41" spans="1:7" ht="12.75">
      <c r="A41" s="28" t="s">
        <v>87</v>
      </c>
      <c r="B41" s="29">
        <v>6575</v>
      </c>
      <c r="C41" s="24">
        <f t="shared" si="4"/>
        <v>18.080571978550804</v>
      </c>
      <c r="E41" s="27" t="s">
        <v>262</v>
      </c>
      <c r="F41" s="23">
        <v>1610</v>
      </c>
      <c r="G41" s="24">
        <f t="shared" si="5"/>
        <v>8.30967741935484</v>
      </c>
    </row>
    <row r="42" spans="1:7" ht="12.75">
      <c r="A42" s="22"/>
      <c r="B42" s="23"/>
      <c r="C42" s="24" t="s">
        <v>318</v>
      </c>
      <c r="E42" s="27" t="s">
        <v>263</v>
      </c>
      <c r="F42" s="23">
        <v>1090</v>
      </c>
      <c r="G42" s="24">
        <f t="shared" si="5"/>
        <v>5.625806451612903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3445</v>
      </c>
      <c r="G43" s="24">
        <f t="shared" si="5"/>
        <v>17.780645161290323</v>
      </c>
    </row>
    <row r="44" spans="1:7" ht="12.75">
      <c r="A44" s="22" t="s">
        <v>88</v>
      </c>
      <c r="B44" s="23">
        <v>945</v>
      </c>
      <c r="C44" s="24">
        <f aca="true" t="shared" si="6" ref="C44:C52">B44*100/B$9</f>
        <v>2.598652550529355</v>
      </c>
      <c r="E44" s="27" t="s">
        <v>116</v>
      </c>
      <c r="F44" s="23">
        <v>200</v>
      </c>
      <c r="G44" s="24">
        <f t="shared" si="5"/>
        <v>1.032258064516129</v>
      </c>
    </row>
    <row r="45" spans="1:7" ht="12.75">
      <c r="A45" s="22" t="s">
        <v>89</v>
      </c>
      <c r="B45" s="23">
        <v>2305</v>
      </c>
      <c r="C45" s="24">
        <f t="shared" si="6"/>
        <v>6.338512305788533</v>
      </c>
      <c r="E45" s="33"/>
      <c r="F45" s="23"/>
      <c r="G45" s="24" t="s">
        <v>318</v>
      </c>
    </row>
    <row r="46" spans="1:7" ht="12.75">
      <c r="A46" s="22" t="s">
        <v>90</v>
      </c>
      <c r="B46" s="23">
        <v>4290</v>
      </c>
      <c r="C46" s="24">
        <f t="shared" si="6"/>
        <v>11.797057610339612</v>
      </c>
      <c r="E46" s="33" t="s">
        <v>320</v>
      </c>
      <c r="F46" s="18">
        <v>10140</v>
      </c>
      <c r="G46" s="19">
        <f>F46*100/F$46</f>
        <v>100</v>
      </c>
    </row>
    <row r="47" spans="1:7" ht="12.75">
      <c r="A47" s="22" t="s">
        <v>91</v>
      </c>
      <c r="B47" s="23">
        <v>5930</v>
      </c>
      <c r="C47" s="24">
        <f t="shared" si="6"/>
        <v>16.306888491681562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6925</v>
      </c>
      <c r="C48" s="24">
        <f t="shared" si="6"/>
        <v>19.043035886154268</v>
      </c>
      <c r="E48" s="27" t="s">
        <v>117</v>
      </c>
      <c r="F48" s="23">
        <v>390</v>
      </c>
      <c r="G48" s="24">
        <f aca="true" t="shared" si="7" ref="G48:G55">F48*100/F$46</f>
        <v>3.8461538461538463</v>
      </c>
    </row>
    <row r="49" spans="1:7" ht="12.75">
      <c r="A49" s="22" t="s">
        <v>93</v>
      </c>
      <c r="B49" s="23">
        <v>6080</v>
      </c>
      <c r="C49" s="24">
        <f t="shared" si="6"/>
        <v>16.71937302351162</v>
      </c>
      <c r="E49" s="27" t="s">
        <v>118</v>
      </c>
      <c r="F49" s="23">
        <v>415</v>
      </c>
      <c r="G49" s="24">
        <f t="shared" si="7"/>
        <v>4.092702169625246</v>
      </c>
    </row>
    <row r="50" spans="1:7" ht="12.75">
      <c r="A50" s="22" t="s">
        <v>94</v>
      </c>
      <c r="B50" s="23">
        <v>4270</v>
      </c>
      <c r="C50" s="24">
        <f t="shared" si="6"/>
        <v>11.742059672762272</v>
      </c>
      <c r="E50" s="27" t="s">
        <v>119</v>
      </c>
      <c r="F50" s="23">
        <v>1360</v>
      </c>
      <c r="G50" s="24">
        <f t="shared" si="7"/>
        <v>13.41222879684418</v>
      </c>
    </row>
    <row r="51" spans="1:7" ht="12.75">
      <c r="A51" s="22" t="s">
        <v>95</v>
      </c>
      <c r="B51" s="23">
        <v>2715</v>
      </c>
      <c r="C51" s="24">
        <f t="shared" si="6"/>
        <v>7.465970026124021</v>
      </c>
      <c r="E51" s="27" t="s">
        <v>120</v>
      </c>
      <c r="F51" s="23">
        <v>2485</v>
      </c>
      <c r="G51" s="24">
        <f t="shared" si="7"/>
        <v>24.5069033530572</v>
      </c>
    </row>
    <row r="52" spans="1:7" ht="12.75">
      <c r="A52" s="28" t="s">
        <v>96</v>
      </c>
      <c r="B52" s="23">
        <v>2905</v>
      </c>
      <c r="C52" s="24">
        <f t="shared" si="6"/>
        <v>7.988450433108758</v>
      </c>
      <c r="E52" s="27" t="s">
        <v>121</v>
      </c>
      <c r="F52" s="23">
        <v>1950</v>
      </c>
      <c r="G52" s="24">
        <f t="shared" si="7"/>
        <v>19.23076923076923</v>
      </c>
    </row>
    <row r="53" spans="1:7" ht="12.75">
      <c r="A53" s="28" t="s">
        <v>97</v>
      </c>
      <c r="B53" s="34">
        <v>5.2</v>
      </c>
      <c r="C53" s="24" t="s">
        <v>195</v>
      </c>
      <c r="E53" s="27" t="s">
        <v>122</v>
      </c>
      <c r="F53" s="23">
        <v>1740</v>
      </c>
      <c r="G53" s="24">
        <f t="shared" si="7"/>
        <v>17.159763313609467</v>
      </c>
    </row>
    <row r="54" spans="1:7" ht="12.75">
      <c r="A54" s="22"/>
      <c r="B54" s="23"/>
      <c r="C54" s="24" t="s">
        <v>318</v>
      </c>
      <c r="E54" s="27" t="s">
        <v>123</v>
      </c>
      <c r="F54" s="23">
        <v>1215</v>
      </c>
      <c r="G54" s="24">
        <f t="shared" si="7"/>
        <v>11.982248520710058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590</v>
      </c>
      <c r="G55" s="35">
        <f t="shared" si="7"/>
        <v>5.818540433925049</v>
      </c>
    </row>
    <row r="56" spans="1:7" ht="12.75">
      <c r="A56" s="22" t="s">
        <v>98</v>
      </c>
      <c r="B56" s="23">
        <v>7405</v>
      </c>
      <c r="C56" s="24">
        <f>B56*100/B$9</f>
        <v>20.362986388010448</v>
      </c>
      <c r="E56" s="27" t="s">
        <v>125</v>
      </c>
      <c r="F56" s="23">
        <v>763</v>
      </c>
      <c r="G56" s="24" t="s">
        <v>195</v>
      </c>
    </row>
    <row r="57" spans="1:7" ht="12.75">
      <c r="A57" s="22" t="s">
        <v>99</v>
      </c>
      <c r="B57" s="23">
        <v>14940</v>
      </c>
      <c r="C57" s="24">
        <f>B57*100/B$9</f>
        <v>41.083459370273616</v>
      </c>
      <c r="E57" s="27"/>
      <c r="F57" s="23"/>
      <c r="G57" s="24" t="s">
        <v>318</v>
      </c>
    </row>
    <row r="58" spans="1:7" ht="12.75">
      <c r="A58" s="22" t="s">
        <v>100</v>
      </c>
      <c r="B58" s="23">
        <v>9830</v>
      </c>
      <c r="C58" s="24">
        <f>B58*100/B$9</f>
        <v>27.031486319263028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4195</v>
      </c>
      <c r="C59" s="24">
        <f>B59*100/B$9</f>
        <v>11.535817406847244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1540</v>
      </c>
      <c r="G60" s="24">
        <f aca="true" t="shared" si="8" ref="G60:G66">F60*100/F$46</f>
        <v>15.187376725838265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1200</v>
      </c>
      <c r="G61" s="24">
        <f t="shared" si="8"/>
        <v>11.834319526627219</v>
      </c>
    </row>
    <row r="62" spans="1:7" ht="12.75">
      <c r="A62" s="28" t="s">
        <v>102</v>
      </c>
      <c r="B62" s="29">
        <v>19200</v>
      </c>
      <c r="C62" s="24">
        <f aca="true" t="shared" si="9" ref="C62:C70">B62*100/B$9</f>
        <v>52.79802007424722</v>
      </c>
      <c r="E62" s="27" t="s">
        <v>261</v>
      </c>
      <c r="F62" s="23">
        <v>1055</v>
      </c>
      <c r="G62" s="24">
        <f t="shared" si="8"/>
        <v>10.404339250493097</v>
      </c>
    </row>
    <row r="63" spans="1:7" ht="12.75">
      <c r="A63" s="28" t="s">
        <v>282</v>
      </c>
      <c r="B63" s="29">
        <v>1040</v>
      </c>
      <c r="C63" s="24">
        <f t="shared" si="9"/>
        <v>2.859892754021724</v>
      </c>
      <c r="E63" s="27" t="s">
        <v>262</v>
      </c>
      <c r="F63" s="23">
        <v>860</v>
      </c>
      <c r="G63" s="24">
        <f t="shared" si="8"/>
        <v>8.481262327416173</v>
      </c>
    </row>
    <row r="64" spans="1:7" ht="12.75">
      <c r="A64" s="22" t="s">
        <v>103</v>
      </c>
      <c r="B64" s="23">
        <v>10045</v>
      </c>
      <c r="C64" s="24">
        <f t="shared" si="9"/>
        <v>27.62271414821944</v>
      </c>
      <c r="E64" s="27" t="s">
        <v>263</v>
      </c>
      <c r="F64" s="23">
        <v>765</v>
      </c>
      <c r="G64" s="24">
        <f t="shared" si="8"/>
        <v>7.544378698224852</v>
      </c>
    </row>
    <row r="65" spans="1:7" ht="12.75">
      <c r="A65" s="22" t="s">
        <v>283</v>
      </c>
      <c r="B65" s="23">
        <v>5290</v>
      </c>
      <c r="C65" s="24">
        <f t="shared" si="9"/>
        <v>14.546954489206655</v>
      </c>
      <c r="E65" s="27" t="s">
        <v>264</v>
      </c>
      <c r="F65" s="23">
        <v>3870</v>
      </c>
      <c r="G65" s="24">
        <f t="shared" si="8"/>
        <v>38.16568047337278</v>
      </c>
    </row>
    <row r="66" spans="1:7" ht="12.75">
      <c r="A66" s="22" t="s">
        <v>104</v>
      </c>
      <c r="B66" s="23">
        <v>30</v>
      </c>
      <c r="C66" s="24">
        <f t="shared" si="9"/>
        <v>0.08249690636601127</v>
      </c>
      <c r="E66" s="32" t="s">
        <v>126</v>
      </c>
      <c r="F66" s="23">
        <v>855</v>
      </c>
      <c r="G66" s="24">
        <f t="shared" si="8"/>
        <v>8.431952662721894</v>
      </c>
    </row>
    <row r="67" spans="1:7" ht="12.75">
      <c r="A67" s="22" t="s">
        <v>105</v>
      </c>
      <c r="B67" s="23">
        <v>275</v>
      </c>
      <c r="C67" s="24">
        <f t="shared" si="9"/>
        <v>0.7562216416884366</v>
      </c>
      <c r="E67" s="27"/>
      <c r="F67" s="23"/>
      <c r="G67" s="24"/>
    </row>
    <row r="68" spans="1:7" ht="12.75">
      <c r="A68" s="22" t="s">
        <v>106</v>
      </c>
      <c r="B68" s="23" t="s">
        <v>357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210</v>
      </c>
      <c r="C69" s="24">
        <f t="shared" si="9"/>
        <v>0.5774783445620789</v>
      </c>
      <c r="E69" s="27"/>
      <c r="F69" s="23"/>
      <c r="G69" s="24"/>
    </row>
    <row r="70" spans="1:7" ht="12.75">
      <c r="A70" s="22" t="s">
        <v>108</v>
      </c>
      <c r="B70" s="23">
        <v>275</v>
      </c>
      <c r="C70" s="24">
        <f t="shared" si="9"/>
        <v>0.7562216416884366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125</v>
      </c>
      <c r="C73" s="24">
        <f>B73*100/B$9</f>
        <v>0.3437371098583803</v>
      </c>
      <c r="E73" s="27"/>
      <c r="F73" s="23"/>
      <c r="G73" s="24"/>
    </row>
    <row r="74" spans="1:7" ht="12.75">
      <c r="A74" s="22" t="s">
        <v>322</v>
      </c>
      <c r="B74" s="23">
        <v>340</v>
      </c>
      <c r="C74" s="24">
        <f>B74*100/B$9</f>
        <v>0.9349649388147945</v>
      </c>
      <c r="E74" s="27"/>
      <c r="F74" s="23"/>
      <c r="G74" s="24"/>
    </row>
    <row r="75" spans="1:7" ht="13.5" thickBot="1">
      <c r="A75" s="36" t="s">
        <v>133</v>
      </c>
      <c r="B75" s="37">
        <v>300</v>
      </c>
      <c r="C75" s="38">
        <f>B75*100/B$9</f>
        <v>0.8249690636601128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2004-09-22T12:07:37Z</cp:lastPrinted>
  <dcterms:created xsi:type="dcterms:W3CDTF">2004-04-08T18:29:08Z</dcterms:created>
  <dcterms:modified xsi:type="dcterms:W3CDTF">2004-09-22T12:07:38Z</dcterms:modified>
  <cp:category/>
  <cp:version/>
  <cp:contentType/>
  <cp:contentStatus/>
</cp:coreProperties>
</file>